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namedSheetViews/namedSheetView1.xml" ContentType="application/vnd.ms-excel.namedsheetview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Users\avinash.kumar\Downloads\MPP Golden Batch Data\"/>
    </mc:Choice>
  </mc:AlternateContent>
  <xr:revisionPtr revIDLastSave="0" documentId="13_ncr:1_{668D62EA-8D0A-4590-A30E-B347F9D08A96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tage I" sheetId="1" r:id="rId1"/>
    <sheet name="Stage II" sheetId="2" r:id="rId2"/>
    <sheet name="Stage III" sheetId="3" r:id="rId3"/>
    <sheet name="Stage IV" sheetId="4" r:id="rId4"/>
    <sheet name="Stage V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7" i="5" l="1"/>
  <c r="J16" i="5"/>
  <c r="J15" i="5"/>
  <c r="J14" i="5"/>
  <c r="J13" i="5"/>
  <c r="J12" i="5"/>
  <c r="J11" i="5"/>
  <c r="J10" i="5"/>
  <c r="J9" i="5"/>
  <c r="J8" i="5"/>
  <c r="J7" i="5"/>
  <c r="J6" i="5"/>
  <c r="J5" i="5"/>
  <c r="J4" i="5"/>
  <c r="J14" i="4"/>
  <c r="J13" i="4"/>
  <c r="J12" i="4"/>
  <c r="J11" i="4"/>
  <c r="J10" i="4"/>
  <c r="J9" i="4"/>
  <c r="J8" i="4"/>
  <c r="J7" i="4"/>
  <c r="J6" i="4"/>
  <c r="J16" i="3"/>
  <c r="J15" i="3"/>
  <c r="J14" i="3"/>
  <c r="J12" i="3"/>
  <c r="J11" i="3"/>
  <c r="J10" i="3"/>
  <c r="J9" i="3"/>
  <c r="J8" i="3"/>
  <c r="J7" i="3"/>
  <c r="J6" i="3"/>
  <c r="J5" i="3"/>
  <c r="J4" i="3"/>
  <c r="T30" i="2"/>
  <c r="J30" i="2"/>
  <c r="T29" i="2"/>
  <c r="J29" i="2"/>
  <c r="T28" i="2"/>
  <c r="J28" i="2"/>
  <c r="T27" i="2"/>
  <c r="J27" i="2"/>
  <c r="T26" i="2"/>
  <c r="J26" i="2"/>
  <c r="T25" i="2"/>
  <c r="J25" i="2"/>
  <c r="T24" i="2"/>
  <c r="J24" i="2"/>
  <c r="T23" i="2"/>
  <c r="J23" i="2"/>
  <c r="T22" i="2"/>
  <c r="J22" i="2"/>
  <c r="T21" i="2"/>
  <c r="J21" i="2"/>
  <c r="T20" i="2"/>
  <c r="J20" i="2"/>
  <c r="T19" i="2"/>
  <c r="J19" i="2"/>
  <c r="T18" i="2"/>
  <c r="J18" i="2"/>
  <c r="T17" i="2"/>
  <c r="J17" i="2"/>
  <c r="T16" i="2"/>
  <c r="J16" i="2"/>
  <c r="T15" i="2"/>
  <c r="J15" i="2"/>
  <c r="T14" i="2"/>
  <c r="J14" i="2"/>
  <c r="T13" i="2"/>
  <c r="J13" i="2"/>
  <c r="T12" i="2"/>
  <c r="J12" i="2"/>
  <c r="T11" i="2"/>
  <c r="J11" i="2"/>
  <c r="T10" i="2"/>
  <c r="J10" i="2"/>
  <c r="T9" i="2"/>
  <c r="J9" i="2"/>
  <c r="T8" i="2"/>
  <c r="J8" i="2"/>
  <c r="T7" i="2"/>
  <c r="J7" i="2"/>
  <c r="T6" i="2"/>
  <c r="J6" i="2"/>
  <c r="T5" i="2"/>
  <c r="J5" i="2"/>
  <c r="T4" i="2"/>
  <c r="J4" i="2"/>
  <c r="V52" i="1"/>
  <c r="J52" i="1"/>
  <c r="V51" i="1"/>
  <c r="J51" i="1"/>
  <c r="V50" i="1"/>
  <c r="J50" i="1"/>
  <c r="V49" i="1"/>
  <c r="J49" i="1"/>
  <c r="V48" i="1"/>
  <c r="J48" i="1"/>
  <c r="V47" i="1"/>
  <c r="J47" i="1"/>
  <c r="V46" i="1"/>
  <c r="J46" i="1"/>
  <c r="V45" i="1"/>
  <c r="J45" i="1"/>
  <c r="V44" i="1"/>
  <c r="J44" i="1"/>
  <c r="V43" i="1"/>
  <c r="J43" i="1"/>
  <c r="V42" i="1"/>
  <c r="J42" i="1"/>
  <c r="V41" i="1"/>
  <c r="J41" i="1"/>
  <c r="V40" i="1"/>
  <c r="J40" i="1"/>
  <c r="V39" i="1"/>
  <c r="J39" i="1"/>
  <c r="V38" i="1"/>
  <c r="J38" i="1"/>
  <c r="V37" i="1"/>
  <c r="J37" i="1"/>
  <c r="V36" i="1"/>
  <c r="J36" i="1"/>
  <c r="V35" i="1"/>
  <c r="J35" i="1"/>
  <c r="V34" i="1"/>
  <c r="J34" i="1"/>
  <c r="V33" i="1"/>
  <c r="J33" i="1"/>
  <c r="V32" i="1"/>
  <c r="J32" i="1"/>
  <c r="V31" i="1"/>
  <c r="J31" i="1"/>
  <c r="V30" i="1"/>
  <c r="J30" i="1"/>
  <c r="V29" i="1"/>
  <c r="J29" i="1"/>
  <c r="V28" i="1"/>
  <c r="J28" i="1"/>
  <c r="V27" i="1"/>
  <c r="J27" i="1"/>
  <c r="V26" i="1"/>
  <c r="J26" i="1"/>
  <c r="V25" i="1"/>
  <c r="J25" i="1"/>
  <c r="V24" i="1"/>
  <c r="J24" i="1"/>
  <c r="V23" i="1"/>
  <c r="J23" i="1"/>
  <c r="V22" i="1"/>
  <c r="J22" i="1"/>
  <c r="V21" i="1"/>
  <c r="J21" i="1"/>
  <c r="V20" i="1"/>
  <c r="J20" i="1"/>
  <c r="V19" i="1"/>
  <c r="J19" i="1"/>
  <c r="V18" i="1"/>
  <c r="J18" i="1"/>
  <c r="V17" i="1"/>
  <c r="J17" i="1"/>
  <c r="V16" i="1"/>
  <c r="J16" i="1"/>
  <c r="V15" i="1"/>
  <c r="J15" i="1"/>
  <c r="V14" i="1"/>
  <c r="J14" i="1"/>
  <c r="V13" i="1"/>
  <c r="J13" i="1"/>
  <c r="V12" i="1"/>
  <c r="J12" i="1"/>
  <c r="V11" i="1"/>
  <c r="J11" i="1"/>
  <c r="V10" i="1"/>
  <c r="J10" i="1"/>
  <c r="V9" i="1"/>
  <c r="J9" i="1"/>
  <c r="V8" i="1"/>
  <c r="J8" i="1"/>
  <c r="V7" i="1"/>
  <c r="J7" i="1"/>
  <c r="V6" i="1"/>
  <c r="J6" i="1"/>
  <c r="V5" i="1"/>
  <c r="J5" i="1"/>
  <c r="V4" i="1"/>
  <c r="J4" i="1"/>
  <c r="V3" i="1"/>
  <c r="J3" i="1"/>
</calcChain>
</file>

<file path=xl/sharedStrings.xml><?xml version="1.0" encoding="utf-8"?>
<sst xmlns="http://schemas.openxmlformats.org/spreadsheetml/2006/main" count="732" uniqueCount="449">
  <si>
    <t>Yield</t>
  </si>
  <si>
    <t>Step-12</t>
  </si>
  <si>
    <t>Step-13</t>
  </si>
  <si>
    <t>Equipment</t>
  </si>
  <si>
    <t>Batch  Number</t>
  </si>
  <si>
    <t>Start Date</t>
  </si>
  <si>
    <t>Start Time</t>
  </si>
  <si>
    <t>Start Date &amp; Time</t>
  </si>
  <si>
    <t>End Date</t>
  </si>
  <si>
    <t>End Time</t>
  </si>
  <si>
    <t>End Date &amp; Time</t>
  </si>
  <si>
    <t>BTC (h:mm)</t>
  </si>
  <si>
    <t>Quality</t>
  </si>
  <si>
    <t>Input Qty. (kg) F00056-BULK-001</t>
  </si>
  <si>
    <t xml:space="preserve">KSM AR No. </t>
  </si>
  <si>
    <t>Output Qty. (kg)</t>
  </si>
  <si>
    <t>A R No.</t>
  </si>
  <si>
    <t>Yield 1.20-1.50 (w/w)</t>
  </si>
  <si>
    <t>120-130 min</t>
  </si>
  <si>
    <t>Temp (165-170°C)</t>
  </si>
  <si>
    <t>F00041-BULK-001 content nil</t>
  </si>
  <si>
    <t>un reacted F00056-BULK-001 ( for infor.)</t>
  </si>
  <si>
    <t>Pyridine 2 ethanol ((for info.)-Quality</t>
  </si>
  <si>
    <t>Moisture content  (for infor)</t>
  </si>
  <si>
    <t>Crude Qty. (in L)</t>
  </si>
  <si>
    <t>A-8201</t>
  </si>
  <si>
    <t>B2301-I-P2E001</t>
  </si>
  <si>
    <t>12:00</t>
  </si>
  <si>
    <t>RMCI2200118</t>
  </si>
  <si>
    <t>I23P2E00019</t>
  </si>
  <si>
    <t>ND</t>
  </si>
  <si>
    <t>B2301-I-P2E002</t>
  </si>
  <si>
    <t>11:00</t>
  </si>
  <si>
    <t>I22P2E07264</t>
  </si>
  <si>
    <t>I23P2E00025</t>
  </si>
  <si>
    <t>B2301-I-P2E003</t>
  </si>
  <si>
    <t>13:00</t>
  </si>
  <si>
    <t>I22P2E07271</t>
  </si>
  <si>
    <t>I23P2E00038</t>
  </si>
  <si>
    <t>B2301-I-P2E004</t>
  </si>
  <si>
    <t>12:15</t>
  </si>
  <si>
    <t>I22P2E07277</t>
  </si>
  <si>
    <t>I23P2E00047</t>
  </si>
  <si>
    <t>B2301-I-P2E005</t>
  </si>
  <si>
    <t>11:30</t>
  </si>
  <si>
    <t>I22P2E07282</t>
  </si>
  <si>
    <t>I23P2E00060</t>
  </si>
  <si>
    <t>B2301-I-P2E006</t>
  </si>
  <si>
    <t>I23P2E00070</t>
  </si>
  <si>
    <t>B2301-I-P2E007</t>
  </si>
  <si>
    <t>10:30</t>
  </si>
  <si>
    <t>I23P2E00077</t>
  </si>
  <si>
    <t>B2301-I-P2E008</t>
  </si>
  <si>
    <t>12:30</t>
  </si>
  <si>
    <t>I23P2E00096</t>
  </si>
  <si>
    <t>B2301-I-P2E009</t>
  </si>
  <si>
    <t>I23P2E00106</t>
  </si>
  <si>
    <t>B2301-I-P2E010</t>
  </si>
  <si>
    <t>10:15</t>
  </si>
  <si>
    <t>I23P2E00117</t>
  </si>
  <si>
    <t>B2301-I-P2E011</t>
  </si>
  <si>
    <t>I23P2E00126</t>
  </si>
  <si>
    <t>B2301-I-P2E012</t>
  </si>
  <si>
    <t>16:00</t>
  </si>
  <si>
    <t>I23P2E00121</t>
  </si>
  <si>
    <t>I23P2E00143</t>
  </si>
  <si>
    <t>B2301-I-P2E013</t>
  </si>
  <si>
    <t>14:30</t>
  </si>
  <si>
    <t>I23P2E00158</t>
  </si>
  <si>
    <t>B2301-I-P2E014</t>
  </si>
  <si>
    <t>I23P2E00149</t>
  </si>
  <si>
    <t>I23P2E00169</t>
  </si>
  <si>
    <t>B2301-I-P2E015</t>
  </si>
  <si>
    <t>I23P2E00186</t>
  </si>
  <si>
    <t>B2301-I-P2E016</t>
  </si>
  <si>
    <t>I23P2E00198</t>
  </si>
  <si>
    <t>NIL</t>
  </si>
  <si>
    <t>B2301-I-P2E017</t>
  </si>
  <si>
    <t>I23P2E00240</t>
  </si>
  <si>
    <t>B2301-I-P2E018</t>
  </si>
  <si>
    <t>I23P2EP00024</t>
  </si>
  <si>
    <t>I23P2E00246</t>
  </si>
  <si>
    <t>B2301-I-P2E019</t>
  </si>
  <si>
    <t>14:45</t>
  </si>
  <si>
    <t>I23P2E00258</t>
  </si>
  <si>
    <t>B2301-I-P2E020</t>
  </si>
  <si>
    <t>RMCI2300004</t>
  </si>
  <si>
    <t>I23P2E00268</t>
  </si>
  <si>
    <t>B2301-I-P2E021</t>
  </si>
  <si>
    <t>I23P2E00284</t>
  </si>
  <si>
    <t>B2301-I-P2E022</t>
  </si>
  <si>
    <t>10:45</t>
  </si>
  <si>
    <t>I23P2E00295</t>
  </si>
  <si>
    <t>B2301-I-P2E023</t>
  </si>
  <si>
    <t>13:30</t>
  </si>
  <si>
    <t>I23P2E00296</t>
  </si>
  <si>
    <t>B2301-I-P2E024</t>
  </si>
  <si>
    <t>11:15</t>
  </si>
  <si>
    <t>I23P2E00286</t>
  </si>
  <si>
    <t>I23P2E00297</t>
  </si>
  <si>
    <t>B2301-I-P2E025</t>
  </si>
  <si>
    <t>I23P2E00310</t>
  </si>
  <si>
    <t>I23P2E00298</t>
  </si>
  <si>
    <t>B2301-I-P2E026</t>
  </si>
  <si>
    <t>I23P2E00299</t>
  </si>
  <si>
    <t>B2301-I-P2E027</t>
  </si>
  <si>
    <t>I23P2EP00055</t>
  </si>
  <si>
    <t>I23P2E00300</t>
  </si>
  <si>
    <t>B2301-I-P2E028</t>
  </si>
  <si>
    <t>I23P2E00301</t>
  </si>
  <si>
    <t>B2301-I-P2E029</t>
  </si>
  <si>
    <t>I23P2E00302</t>
  </si>
  <si>
    <t>B2301-I-P2E030</t>
  </si>
  <si>
    <t>I23P2E00303</t>
  </si>
  <si>
    <t>B2301-I-P2E031</t>
  </si>
  <si>
    <t>I23P2EP00077</t>
  </si>
  <si>
    <t>I23P2E00304</t>
  </si>
  <si>
    <t>B2301-I-P2E032</t>
  </si>
  <si>
    <t>I23P2E00305</t>
  </si>
  <si>
    <t>B2301-I-P2E033</t>
  </si>
  <si>
    <t>I23P2EP00080</t>
  </si>
  <si>
    <t>I23P2E00306</t>
  </si>
  <si>
    <t>B2301-I-P2E034</t>
  </si>
  <si>
    <t>15:00</t>
  </si>
  <si>
    <t>I23P2EP00098</t>
  </si>
  <si>
    <t>I23P2E00307</t>
  </si>
  <si>
    <t>B2301-I-P2E035</t>
  </si>
  <si>
    <t>17:50</t>
  </si>
  <si>
    <t>I23P2E00308</t>
  </si>
  <si>
    <t>B2301-I-P2E036</t>
  </si>
  <si>
    <t>I23P2E00454</t>
  </si>
  <si>
    <t>I23P2E00309</t>
  </si>
  <si>
    <t>B2301-I-P2E037</t>
  </si>
  <si>
    <t>I23P2E00457</t>
  </si>
  <si>
    <t>B2301-I-P2E038</t>
  </si>
  <si>
    <t>16:30</t>
  </si>
  <si>
    <t>I23P2E00464</t>
  </si>
  <si>
    <t>I23P2E00311</t>
  </si>
  <si>
    <t>B2301-I-P2E039</t>
  </si>
  <si>
    <t>I23P2E00312</t>
  </si>
  <si>
    <t>B2301-I-P2E040</t>
  </si>
  <si>
    <t>I23P2E00485</t>
  </si>
  <si>
    <t>I23P2E00313</t>
  </si>
  <si>
    <t>B2301-I-P2E041</t>
  </si>
  <si>
    <t>I23P2E00314</t>
  </si>
  <si>
    <t>B2301-I-P2E042</t>
  </si>
  <si>
    <t>I23P2E00315</t>
  </si>
  <si>
    <t>B2301-I-P2E043</t>
  </si>
  <si>
    <t>I23P2E00316</t>
  </si>
  <si>
    <t>B2301-I-P2E044</t>
  </si>
  <si>
    <t>I23P2E00317</t>
  </si>
  <si>
    <t>B2301-I-P2E045</t>
  </si>
  <si>
    <t>I23P2EP00160</t>
  </si>
  <si>
    <t>I23P2E00318</t>
  </si>
  <si>
    <t>B2301-I-P2E046</t>
  </si>
  <si>
    <t>I23P2EP00163</t>
  </si>
  <si>
    <t>I23P2E00319</t>
  </si>
  <si>
    <t>B2301-I-P2E047</t>
  </si>
  <si>
    <t>17:55</t>
  </si>
  <si>
    <t>I23P2EP00165</t>
  </si>
  <si>
    <t>I23P2E00320</t>
  </si>
  <si>
    <t>B2302-I-P2E048</t>
  </si>
  <si>
    <t>I23P2E00649</t>
  </si>
  <si>
    <t>I23P2E00321</t>
  </si>
  <si>
    <t>B2302-I-P2E049</t>
  </si>
  <si>
    <t>15:30</t>
  </si>
  <si>
    <t>I23P2E00652</t>
  </si>
  <si>
    <t>I23P2E00322</t>
  </si>
  <si>
    <t>B2302-I-P2E050</t>
  </si>
  <si>
    <t>RMCI2300014</t>
  </si>
  <si>
    <t>I23P2E00323</t>
  </si>
  <si>
    <t>Step-4</t>
  </si>
  <si>
    <t>Step-5</t>
  </si>
  <si>
    <t>BTC</t>
  </si>
  <si>
    <t>Input Qty. (kg) Stage-I</t>
  </si>
  <si>
    <t>Yield (0.25-0.35) - 100 % basis (w/w)</t>
  </si>
  <si>
    <t xml:space="preserve">F00056-BULK-001- (NLT 50 %) </t>
  </si>
  <si>
    <t xml:space="preserve">Moisture content - (for Information) </t>
  </si>
  <si>
    <t>Purity - crude P2E</t>
  </si>
  <si>
    <t>Total - Volume (Lit.)</t>
  </si>
  <si>
    <t>R-8401</t>
  </si>
  <si>
    <t>B2301-II-P2E001</t>
  </si>
  <si>
    <t>18:00</t>
  </si>
  <si>
    <t>I23P2E00034</t>
  </si>
  <si>
    <t>B2301-II-P2E002</t>
  </si>
  <si>
    <t>17:30</t>
  </si>
  <si>
    <t>I23P2E00050</t>
  </si>
  <si>
    <t>B2301-II-P2E003</t>
  </si>
  <si>
    <t>I23P2E00073</t>
  </si>
  <si>
    <t>B2301-II-P2E004</t>
  </si>
  <si>
    <t>20:00</t>
  </si>
  <si>
    <t>I23P2E00089</t>
  </si>
  <si>
    <t>B2301-II-P2E005</t>
  </si>
  <si>
    <t>22:00</t>
  </si>
  <si>
    <t>I23P2E00113</t>
  </si>
  <si>
    <t>B2301-II-P2E006</t>
  </si>
  <si>
    <t>25:30</t>
  </si>
  <si>
    <t>I23P2E00137</t>
  </si>
  <si>
    <t>B2301-II-P2E007</t>
  </si>
  <si>
    <t>24:00</t>
  </si>
  <si>
    <t>I23P2E00168</t>
  </si>
  <si>
    <t>B2301-II-P2E008</t>
  </si>
  <si>
    <t>23:30</t>
  </si>
  <si>
    <t>I23P2E00193</t>
  </si>
  <si>
    <t>B2301-II-P2E009</t>
  </si>
  <si>
    <t>I23P2E00204</t>
  </si>
  <si>
    <t>B2301-II-P2E010</t>
  </si>
  <si>
    <t>I23P2E00253</t>
  </si>
  <si>
    <t>B2301-II-P2E011</t>
  </si>
  <si>
    <t>23:00</t>
  </si>
  <si>
    <t>I23P2E00278</t>
  </si>
  <si>
    <t>B2301-II-P2E012</t>
  </si>
  <si>
    <t>19:00</t>
  </si>
  <si>
    <t>B2301-II-P2E013</t>
  </si>
  <si>
    <t>I23P2E00327</t>
  </si>
  <si>
    <t>B2301-II-P2E014</t>
  </si>
  <si>
    <t>I23P2E00348</t>
  </si>
  <si>
    <t>B2301-II-P2E015</t>
  </si>
  <si>
    <t>25:00</t>
  </si>
  <si>
    <t>I23P2E00368</t>
  </si>
  <si>
    <t>B2301-II-P2E016</t>
  </si>
  <si>
    <t>I23P2E00389</t>
  </si>
  <si>
    <t>B2301-II-P2E017</t>
  </si>
  <si>
    <t>I23P2E00411</t>
  </si>
  <si>
    <t>B2301-II-P2E018</t>
  </si>
  <si>
    <t>41:00</t>
  </si>
  <si>
    <t>I23P2E00445</t>
  </si>
  <si>
    <t>B2301-II-P2E019</t>
  </si>
  <si>
    <t>26:45</t>
  </si>
  <si>
    <t>I23P2E00478</t>
  </si>
  <si>
    <t>B2301-II-P2E020</t>
  </si>
  <si>
    <t>I23P2E00503</t>
  </si>
  <si>
    <t>B2301-II-P2E021</t>
  </si>
  <si>
    <t>I23P2E00526</t>
  </si>
  <si>
    <t>B2301-II-P2E022</t>
  </si>
  <si>
    <t>28:50</t>
  </si>
  <si>
    <t>I23P2E00562</t>
  </si>
  <si>
    <t>B2301-II-P2E023</t>
  </si>
  <si>
    <t>30:20</t>
  </si>
  <si>
    <t>I23P2E00589</t>
  </si>
  <si>
    <t>B2301-II-P2E024</t>
  </si>
  <si>
    <t>28:30</t>
  </si>
  <si>
    <t>I23P2E00613</t>
  </si>
  <si>
    <t>R-8402</t>
  </si>
  <si>
    <t>B2302-II-P2E025</t>
  </si>
  <si>
    <t>59:20</t>
  </si>
  <si>
    <t>I23P2E00674</t>
  </si>
  <si>
    <t>-</t>
  </si>
  <si>
    <t>B2302-II-P2E026</t>
  </si>
  <si>
    <t>19:30</t>
  </si>
  <si>
    <t>I23P2E00669</t>
  </si>
  <si>
    <t>I23P2E00685</t>
  </si>
  <si>
    <t>B2302-II-P2E027</t>
  </si>
  <si>
    <t>I23P2E00763</t>
  </si>
  <si>
    <t>I23P2E00776</t>
  </si>
  <si>
    <t>Step-4B</t>
  </si>
  <si>
    <t>Yield NLT 0.75</t>
  </si>
  <si>
    <t>TEMP Up to 160°C</t>
  </si>
  <si>
    <t>P2E NLT 70%</t>
  </si>
  <si>
    <t>M/C for infor</t>
  </si>
  <si>
    <t>100 % basis (w/w)</t>
  </si>
  <si>
    <t>B2301-III-P2E001</t>
  </si>
  <si>
    <t>33:50</t>
  </si>
  <si>
    <t>I23P2E00005</t>
  </si>
  <si>
    <t>I23P2E00021</t>
  </si>
  <si>
    <t>B2301-III-P2E002</t>
  </si>
  <si>
    <t>39:00</t>
  </si>
  <si>
    <t>I23P2E00051</t>
  </si>
  <si>
    <t>I23P2E00080</t>
  </si>
  <si>
    <t>B2301-III-P2E003</t>
  </si>
  <si>
    <t>43:50</t>
  </si>
  <si>
    <t>I23P2E00092</t>
  </si>
  <si>
    <t>I23P2E00120</t>
  </si>
  <si>
    <t>B2301-III-P2E004</t>
  </si>
  <si>
    <t>38:40</t>
  </si>
  <si>
    <t>I23P2E00141</t>
  </si>
  <si>
    <t>I23P2E00166</t>
  </si>
  <si>
    <t>B2301-III-P2E005</t>
  </si>
  <si>
    <t>44:10</t>
  </si>
  <si>
    <t>I23P2E00214</t>
  </si>
  <si>
    <t>I23P2E00230</t>
  </si>
  <si>
    <t>B2301-III-P2E006</t>
  </si>
  <si>
    <t>46:50</t>
  </si>
  <si>
    <t>I23P2E00257</t>
  </si>
  <si>
    <t>I23P2E00235</t>
  </si>
  <si>
    <t>B2301-III-P2E007</t>
  </si>
  <si>
    <t>38:30</t>
  </si>
  <si>
    <t>I23P2E00332</t>
  </si>
  <si>
    <t>B2301-III-P2E008</t>
  </si>
  <si>
    <t>49:20</t>
  </si>
  <si>
    <t>I23P2E00380</t>
  </si>
  <si>
    <t>I23P2E00417</t>
  </si>
  <si>
    <t>B2301-III-P2E009</t>
  </si>
  <si>
    <t>50:20</t>
  </si>
  <si>
    <t>I23P2E00425</t>
  </si>
  <si>
    <t>I23P2E00456</t>
  </si>
  <si>
    <t>B2301-III-P2E010</t>
  </si>
  <si>
    <t>52:30</t>
  </si>
  <si>
    <t>I23P2E00468</t>
  </si>
  <si>
    <t>I23P2E00500</t>
  </si>
  <si>
    <t>B2301-III-P2E011</t>
  </si>
  <si>
    <t>I23P2E00507</t>
  </si>
  <si>
    <t>I23P2E00543</t>
  </si>
  <si>
    <t>R-5401</t>
  </si>
  <si>
    <t>B2302-III-P2E012</t>
  </si>
  <si>
    <t>79:30</t>
  </si>
  <si>
    <t>I23P2E00651</t>
  </si>
  <si>
    <t>I23P2E00681</t>
  </si>
  <si>
    <t>B2302-III-P2E013</t>
  </si>
  <si>
    <t>I23P2E00717</t>
  </si>
  <si>
    <t>I23P2E00740</t>
  </si>
  <si>
    <t>Step-6</t>
  </si>
  <si>
    <t>Step-7</t>
  </si>
  <si>
    <t>I/C P2E</t>
  </si>
  <si>
    <t>M/C</t>
  </si>
  <si>
    <t>PURE P2E</t>
  </si>
  <si>
    <t>SINGLE</t>
  </si>
  <si>
    <t>IMPURITY</t>
  </si>
  <si>
    <t>Input Qty. (kg)/stage 1</t>
  </si>
  <si>
    <t>YIeld NLT  .45</t>
  </si>
  <si>
    <t>NMT 98.5%</t>
  </si>
  <si>
    <t>INFORMATIVE</t>
  </si>
  <si>
    <t>NLT 98.5%</t>
  </si>
  <si>
    <t>NMT 0.5%</t>
  </si>
  <si>
    <t>R-5402</t>
  </si>
  <si>
    <t>B2301-IV-P2E001</t>
  </si>
  <si>
    <t>112:40</t>
  </si>
  <si>
    <t>I23P2E00055</t>
  </si>
  <si>
    <t>I23P2E00146</t>
  </si>
  <si>
    <t>B2301-IV-P2E002</t>
  </si>
  <si>
    <t>153:15</t>
  </si>
  <si>
    <t>I23P2E00100</t>
  </si>
  <si>
    <t>I23P2E00218</t>
  </si>
  <si>
    <t>B2301-IV-P2E003</t>
  </si>
  <si>
    <t>116:30</t>
  </si>
  <si>
    <t>I23P2E00162</t>
  </si>
  <si>
    <t>I23P2E00223</t>
  </si>
  <si>
    <t>B2301-IV-P2E004</t>
  </si>
  <si>
    <t>177:00</t>
  </si>
  <si>
    <t>I23P2E00229</t>
  </si>
  <si>
    <t>B2301-IV-P2E005</t>
  </si>
  <si>
    <t>156:15</t>
  </si>
  <si>
    <t>I23P2E00281</t>
  </si>
  <si>
    <t>I23P2E00415</t>
  </si>
  <si>
    <t>B2301-IV-P2E006</t>
  </si>
  <si>
    <t>64:00</t>
  </si>
  <si>
    <t>I23P2E00375</t>
  </si>
  <si>
    <t>I23P2E00497</t>
  </si>
  <si>
    <t>B2301-IV-P2E007</t>
  </si>
  <si>
    <t>190:00</t>
  </si>
  <si>
    <t>I23P2E00498</t>
  </si>
  <si>
    <t>I23P2E00663</t>
  </si>
  <si>
    <t>B2301-IV-P2E008</t>
  </si>
  <si>
    <t>135:00</t>
  </si>
  <si>
    <t>I23P2E00559</t>
  </si>
  <si>
    <t>I23P2E00658</t>
  </si>
  <si>
    <t>B2302-IV-P2E009</t>
  </si>
  <si>
    <t>154:00</t>
  </si>
  <si>
    <t>I23P2E00713</t>
  </si>
  <si>
    <t>I23P2E00782</t>
  </si>
  <si>
    <t xml:space="preserve">Alpha </t>
  </si>
  <si>
    <t xml:space="preserve">Input </t>
  </si>
  <si>
    <t>KSM</t>
  </si>
  <si>
    <t xml:space="preserve">Output </t>
  </si>
  <si>
    <t>A.R. No.</t>
  </si>
  <si>
    <t xml:space="preserve">INFORMATIVE </t>
  </si>
  <si>
    <t>NLT 98.0%</t>
  </si>
  <si>
    <t xml:space="preserve"> NMT 1.0%</t>
  </si>
  <si>
    <t>Qty. Kg  Stage-I</t>
  </si>
  <si>
    <t xml:space="preserve">A.R. No. </t>
  </si>
  <si>
    <t>Qty. (kg)</t>
  </si>
  <si>
    <t>R-5403</t>
  </si>
  <si>
    <t>B2301-ALPHAREC-001</t>
  </si>
  <si>
    <t>114:00</t>
  </si>
  <si>
    <t>I23P2E07267</t>
  </si>
  <si>
    <t>I23P2E00095</t>
  </si>
  <si>
    <t>C-8403</t>
  </si>
  <si>
    <t>B2301-ALPHAREC-002</t>
  </si>
  <si>
    <t>203:15</t>
  </si>
  <si>
    <t>I23P2E00157</t>
  </si>
  <si>
    <t>B2301-ALPHAREC003</t>
  </si>
  <si>
    <t>220:00</t>
  </si>
  <si>
    <t>I22P2E00311</t>
  </si>
  <si>
    <t>I23P2E00494</t>
  </si>
  <si>
    <t>B2301-ALPHAREC004</t>
  </si>
  <si>
    <t>222:40</t>
  </si>
  <si>
    <t>I23P2E00495</t>
  </si>
  <si>
    <t>I23P2E00686</t>
  </si>
  <si>
    <t>B2301-ALPHAREC005</t>
  </si>
  <si>
    <t>81:00</t>
  </si>
  <si>
    <t>I23P2E00565</t>
  </si>
  <si>
    <t>I23P2E00624</t>
  </si>
  <si>
    <t>B2302-ALPHAREC-006</t>
  </si>
  <si>
    <t>132:00</t>
  </si>
  <si>
    <t>I23P2E00785</t>
  </si>
  <si>
    <t>I23P2E00439</t>
  </si>
  <si>
    <t>B2302-ALPHAREC-007</t>
  </si>
  <si>
    <t>84:00</t>
  </si>
  <si>
    <t>I23P2E00434</t>
  </si>
  <si>
    <t>I23P2E00803</t>
  </si>
  <si>
    <t>B2302-ALPHAREC008</t>
  </si>
  <si>
    <t>85:00</t>
  </si>
  <si>
    <t>I23P2E00805</t>
  </si>
  <si>
    <t>I23P2E00815</t>
  </si>
  <si>
    <t>B2302-ALPHAREC009</t>
  </si>
  <si>
    <t>I23P2E00807</t>
  </si>
  <si>
    <t>I23P2E00585</t>
  </si>
  <si>
    <t>B2302-ALPHAREC010</t>
  </si>
  <si>
    <t>119:00</t>
  </si>
  <si>
    <t>I23P2E00817</t>
  </si>
  <si>
    <t>I23P2E00822</t>
  </si>
  <si>
    <t>B2303-ALPHAREC011</t>
  </si>
  <si>
    <t>73:45</t>
  </si>
  <si>
    <t>I23P2EP00693</t>
  </si>
  <si>
    <t>I23P2EP00732</t>
  </si>
  <si>
    <t>B2303-ALPHAREC012</t>
  </si>
  <si>
    <t>80:15</t>
  </si>
  <si>
    <t>I23P2EP00787</t>
  </si>
  <si>
    <t>I23P2EP00828</t>
  </si>
  <si>
    <t>B2303-ALPHAREC013</t>
  </si>
  <si>
    <t>93:00</t>
  </si>
  <si>
    <t>I23P2E00829</t>
  </si>
  <si>
    <t>I23P2EP00895</t>
  </si>
  <si>
    <t>B2303-ALPHAREC014</t>
  </si>
  <si>
    <t>I23P2EP00907</t>
  </si>
  <si>
    <t>I23P2EP00955</t>
  </si>
  <si>
    <t>I23P2E00006,
I23P2E00019</t>
  </si>
  <si>
    <t>I23P2E00025,
I23P2E00038</t>
  </si>
  <si>
    <t>I23P2E00047,
I23P2E00060</t>
  </si>
  <si>
    <t>I23P2E00070,
I23P2E00077</t>
  </si>
  <si>
    <t>I23P2E00090,
I23P2E00106</t>
  </si>
  <si>
    <t>I23P2E00117,
I23P2E00126</t>
  </si>
  <si>
    <t>I23P2E0012,
I23P2E00158</t>
  </si>
  <si>
    <t>I23P2E00169,
I23P2E00186</t>
  </si>
  <si>
    <t>I23P2E00258,
I23P2E00268</t>
  </si>
  <si>
    <t>I23P2E00284,
I23P2E00294</t>
  </si>
  <si>
    <t>I23P2E00328,
I23P2E00339</t>
  </si>
  <si>
    <t>I23P2E0035,
I23P2E0036</t>
  </si>
  <si>
    <t>I23P2E00373,
I23P2E00379</t>
  </si>
  <si>
    <t>I23P2E00392,
I23P2E00403</t>
  </si>
  <si>
    <t>I23P2E00422,
I23P2E00436</t>
  </si>
  <si>
    <t>I23P2E00453,
I23P2E00469</t>
  </si>
  <si>
    <t>I23P2E00479,
I23P2E00496</t>
  </si>
  <si>
    <t>I23P2E00506,
I23P2E00521</t>
  </si>
  <si>
    <t>I23P2E00544,
I23P2E00550</t>
  </si>
  <si>
    <t>I23P2E0056,
I23P2E00575</t>
  </si>
  <si>
    <t>I23P2E0059,
I23P2E00600</t>
  </si>
  <si>
    <t>I23P2E00622,
I23P2E00650</t>
  </si>
  <si>
    <t>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</si>
</sst>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\-mm\-yyyy"/>
    <numFmt numFmtId="165" formatCode="dd/mm/yyyy\ h:mm"/>
    <numFmt numFmtId="166" formatCode="m/d/yyyy\ h:mm:ss"/>
  </numFmts>
  <fonts count="8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color rgb="FF9C0006"/>
      <name val="Calibri"/>
      <family val="2"/>
    </font>
    <font>
      <sz val="11"/>
      <name val="Times New Roman"/>
      <family val="1"/>
    </font>
    <font>
      <b/>
      <sz val="11"/>
      <name val="Calibri"/>
      <family val="2"/>
    </font>
    <font>
      <sz val="1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59999389629810485"/>
        <bgColor theme="4" tint="0.59999389629810485"/>
      </patternFill>
    </fill>
    <fill>
      <patternFill patternType="solid">
        <fgColor rgb="FFD8D8D8"/>
        <bgColor rgb="FFD8D8D8"/>
      </patternFill>
    </fill>
    <fill>
      <patternFill patternType="solid">
        <fgColor rgb="FFFFC7CE"/>
        <bgColor rgb="FFFFC7CE"/>
      </patternFill>
    </fill>
    <fill>
      <patternFill patternType="solid">
        <fgColor rgb="FFFBE4D5"/>
        <bgColor rgb="FFFBE4D5"/>
      </patternFill>
    </fill>
    <fill>
      <patternFill patternType="solid">
        <fgColor rgb="FFADB9CA"/>
        <bgColor rgb="FFADB9CA"/>
      </patternFill>
    </fill>
    <fill>
      <patternFill patternType="solid">
        <fgColor rgb="FFB4C6E7"/>
        <bgColor rgb="FFB4C6E7"/>
      </patternFill>
    </fill>
    <fill>
      <patternFill patternType="solid">
        <fgColor theme="0"/>
        <bgColor theme="0"/>
      </patternFill>
    </fill>
    <fill>
      <patternFill patternType="solid">
        <fgColor theme="0" tint="-0.14999847407452621"/>
        <bgColor theme="6"/>
      </patternFill>
    </fill>
  </fills>
  <borders count="9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CCCCCC"/>
      </left>
      <right style="thin">
        <color auto="1"/>
      </right>
      <top style="thin">
        <color rgb="FFCCCCCC"/>
      </top>
      <bottom/>
      <diagonal/>
    </border>
    <border>
      <left style="thin">
        <color rgb="FFCCCCCC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CCCCCC"/>
      </left>
      <right style="thin">
        <color auto="1"/>
      </right>
      <top/>
      <bottom/>
      <diagonal/>
    </border>
    <border>
      <left style="thin">
        <color rgb="FFCCCCCC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5" borderId="3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left" vertical="center" wrapText="1"/>
    </xf>
    <xf numFmtId="0" fontId="0" fillId="5" borderId="4" xfId="0" applyFill="1" applyBorder="1" applyAlignment="1">
      <alignment horizontal="left" vertical="center" wrapText="1"/>
    </xf>
    <xf numFmtId="0" fontId="6" fillId="7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0" fillId="8" borderId="1" xfId="0" applyFill="1" applyBorder="1" applyAlignment="1">
      <alignment horizontal="left" vertical="center"/>
    </xf>
    <xf numFmtId="0" fontId="7" fillId="8" borderId="1" xfId="0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6" fillId="5" borderId="3" xfId="0" applyFont="1" applyFill="1" applyBorder="1" applyAlignment="1">
      <alignment horizontal="left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21" fontId="0" fillId="0" borderId="1" xfId="0" applyNumberFormat="1" applyBorder="1" applyAlignment="1">
      <alignment horizontal="left" vertical="center"/>
    </xf>
    <xf numFmtId="165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quotePrefix="1" applyBorder="1" applyAlignment="1">
      <alignment horizontal="left" vertical="center"/>
    </xf>
    <xf numFmtId="46" fontId="0" fillId="0" borderId="1" xfId="0" quotePrefix="1" applyNumberFormat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21" fontId="0" fillId="0" borderId="1" xfId="0" applyNumberFormat="1" applyBorder="1" applyAlignment="1">
      <alignment horizontal="left" vertical="center" wrapText="1"/>
    </xf>
    <xf numFmtId="165" fontId="0" fillId="0" borderId="1" xfId="0" applyNumberFormat="1" applyBorder="1" applyAlignment="1">
      <alignment horizontal="left" vertical="center" wrapText="1"/>
    </xf>
    <xf numFmtId="0" fontId="0" fillId="0" borderId="1" xfId="0" quotePrefix="1" applyBorder="1" applyAlignment="1">
      <alignment horizontal="left" vertical="center" wrapText="1"/>
    </xf>
    <xf numFmtId="166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9" borderId="1" xfId="0" applyFont="1" applyFill="1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/>
    </xf>
    <xf numFmtId="20" fontId="0" fillId="0" borderId="1" xfId="0" applyNumberFormat="1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6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8" borderId="1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namedSheetViews/namedSheetView1.xml><?xml version="1.0" encoding="utf-8"?>
<namedSheetViews xmlns="http://schemas.microsoft.com/office/spreadsheetml/2019/namedsheetviews" xmlns:x="http://schemas.openxmlformats.org/spreadsheetml/2006/main" xmlns:mc="http://schemas.openxmlformats.org/markup-compatibility/2006" xmlns:x14="http://schemas.microsoft.com/office/spreadsheetml/2009/9/main" mc:Ignorable="x14">
  <namedSheetView name="View1" id="{B11AECDA-57D3-2732-1A70-84A498880E95}"/>
</namedSheetView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microsoft.com/office/2019/04/relationships/namedSheetView" Target="../namedSheetViews/namedSheetView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2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10.7109375" style="1" bestFit="1" customWidth="1"/>
    <col min="2" max="2" width="14.42578125" style="1" bestFit="1" customWidth="1"/>
    <col min="3" max="3" width="10.42578125" style="1" bestFit="1" customWidth="1"/>
    <col min="4" max="4" width="5.5703125" style="1" bestFit="1" customWidth="1"/>
    <col min="5" max="5" width="16.7109375" style="1" customWidth="1"/>
    <col min="6" max="6" width="10.42578125" style="1" customWidth="1"/>
    <col min="7" max="7" width="9.140625" style="1" customWidth="1"/>
    <col min="8" max="8" width="15.5703125" style="1" bestFit="1" customWidth="1"/>
    <col min="9" max="9" width="7.5703125" style="1" bestFit="1" customWidth="1"/>
    <col min="10" max="10" width="7.42578125" style="1" bestFit="1" customWidth="1"/>
    <col min="11" max="11" width="9.28515625" style="1" bestFit="1" customWidth="1"/>
    <col min="12" max="12" width="12.85546875" style="1" bestFit="1" customWidth="1"/>
    <col min="13" max="13" width="8.5703125" style="1" bestFit="1" customWidth="1"/>
    <col min="14" max="14" width="11.7109375" style="1" bestFit="1" customWidth="1"/>
    <col min="15" max="15" width="14" style="1" bestFit="1" customWidth="1"/>
    <col min="16" max="16" width="7.7109375" style="1" bestFit="1" customWidth="1"/>
    <col min="17" max="17" width="6.5703125" style="1" bestFit="1" customWidth="1"/>
    <col min="18" max="18" width="7.85546875" style="1" bestFit="1" customWidth="1"/>
    <col min="19" max="19" width="8.140625" style="1" bestFit="1" customWidth="1"/>
    <col min="20" max="20" width="17.7109375" style="1" bestFit="1" customWidth="1"/>
    <col min="21" max="21" width="9.140625" style="1"/>
    <col min="22" max="22" width="15.42578125" style="1" bestFit="1" customWidth="1"/>
    <col min="23" max="16384" width="9.140625" style="1"/>
  </cols>
  <sheetData>
    <row r="1" spans="1:22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 t="s">
        <v>0</v>
      </c>
      <c r="P1" s="46" t="s">
        <v>1</v>
      </c>
      <c r="Q1" s="46"/>
      <c r="R1" s="46" t="s">
        <v>2</v>
      </c>
      <c r="S1" s="46"/>
      <c r="T1" s="46"/>
      <c r="U1" s="46"/>
      <c r="V1" s="38"/>
    </row>
    <row r="2" spans="1:22" s="2" customFormat="1" ht="90" x14ac:dyDescent="0.25">
      <c r="A2" s="13" t="s">
        <v>3</v>
      </c>
      <c r="B2" s="13" t="s">
        <v>4</v>
      </c>
      <c r="C2" s="13" t="s">
        <v>5</v>
      </c>
      <c r="D2" s="13" t="s">
        <v>6</v>
      </c>
      <c r="E2" s="13" t="s">
        <v>7</v>
      </c>
      <c r="F2" s="13" t="s">
        <v>8</v>
      </c>
      <c r="G2" s="13" t="s">
        <v>9</v>
      </c>
      <c r="H2" s="13" t="s">
        <v>10</v>
      </c>
      <c r="I2" s="13" t="s">
        <v>11</v>
      </c>
      <c r="J2" s="47" t="s">
        <v>12</v>
      </c>
      <c r="K2" s="47" t="s">
        <v>13</v>
      </c>
      <c r="L2" s="47" t="s">
        <v>14</v>
      </c>
      <c r="M2" s="47" t="s">
        <v>15</v>
      </c>
      <c r="N2" s="47" t="s">
        <v>16</v>
      </c>
      <c r="O2" s="47" t="s">
        <v>17</v>
      </c>
      <c r="P2" s="47" t="s">
        <v>18</v>
      </c>
      <c r="Q2" s="47" t="s">
        <v>19</v>
      </c>
      <c r="R2" s="47" t="s">
        <v>20</v>
      </c>
      <c r="S2" s="47" t="s">
        <v>21</v>
      </c>
      <c r="T2" s="47" t="s">
        <v>22</v>
      </c>
      <c r="U2" s="47" t="s">
        <v>23</v>
      </c>
      <c r="V2" s="47" t="s">
        <v>24</v>
      </c>
    </row>
    <row r="3" spans="1:22" x14ac:dyDescent="0.25">
      <c r="A3" s="31" t="s">
        <v>25</v>
      </c>
      <c r="B3" s="39" t="s">
        <v>26</v>
      </c>
      <c r="C3" s="48">
        <v>44927</v>
      </c>
      <c r="D3" s="49">
        <v>0.20833333333333334</v>
      </c>
      <c r="E3" s="34">
        <v>44927.208333333336</v>
      </c>
      <c r="F3" s="48">
        <v>44927</v>
      </c>
      <c r="G3" s="49">
        <v>0.70833333333333337</v>
      </c>
      <c r="H3" s="34">
        <v>44927.708333333336</v>
      </c>
      <c r="I3" s="31" t="s">
        <v>27</v>
      </c>
      <c r="J3" s="31">
        <f t="shared" ref="J3:J9" si="0">T3</f>
        <v>21.46</v>
      </c>
      <c r="K3" s="31">
        <v>2663</v>
      </c>
      <c r="L3" s="31" t="s">
        <v>28</v>
      </c>
      <c r="M3" s="31">
        <v>3473.6</v>
      </c>
      <c r="N3" s="31" t="s">
        <v>29</v>
      </c>
      <c r="O3" s="31">
        <v>1.3</v>
      </c>
      <c r="P3" s="31">
        <v>120</v>
      </c>
      <c r="Q3" s="31">
        <v>167.4</v>
      </c>
      <c r="R3" s="31" t="s">
        <v>30</v>
      </c>
      <c r="S3" s="31">
        <v>45.86</v>
      </c>
      <c r="T3" s="31">
        <v>21.46</v>
      </c>
      <c r="U3" s="31">
        <v>20.5</v>
      </c>
      <c r="V3" s="31">
        <f t="shared" ref="V3:V9" si="1">M3</f>
        <v>3473.6</v>
      </c>
    </row>
    <row r="4" spans="1:22" x14ac:dyDescent="0.25">
      <c r="A4" s="31" t="s">
        <v>25</v>
      </c>
      <c r="B4" s="39" t="s">
        <v>31</v>
      </c>
      <c r="C4" s="48">
        <v>44927</v>
      </c>
      <c r="D4" s="49">
        <v>0.72916666666666663</v>
      </c>
      <c r="E4" s="34">
        <v>44927.729166666664</v>
      </c>
      <c r="F4" s="48">
        <v>44928</v>
      </c>
      <c r="G4" s="49">
        <v>0.1875</v>
      </c>
      <c r="H4" s="34">
        <v>44928.1875</v>
      </c>
      <c r="I4" s="31" t="s">
        <v>32</v>
      </c>
      <c r="J4" s="31">
        <f t="shared" si="0"/>
        <v>21.49</v>
      </c>
      <c r="K4" s="31">
        <v>2663</v>
      </c>
      <c r="L4" s="31" t="s">
        <v>33</v>
      </c>
      <c r="M4" s="31">
        <v>3495.2</v>
      </c>
      <c r="N4" s="31" t="s">
        <v>34</v>
      </c>
      <c r="O4" s="31">
        <v>1.31</v>
      </c>
      <c r="P4" s="31">
        <v>120</v>
      </c>
      <c r="Q4" s="31">
        <v>165.9</v>
      </c>
      <c r="R4" s="31" t="s">
        <v>30</v>
      </c>
      <c r="S4" s="31">
        <v>55.37</v>
      </c>
      <c r="T4" s="31">
        <v>21.49</v>
      </c>
      <c r="U4" s="31">
        <v>18.260000000000002</v>
      </c>
      <c r="V4" s="31">
        <f t="shared" si="1"/>
        <v>3495.2</v>
      </c>
    </row>
    <row r="5" spans="1:22" x14ac:dyDescent="0.25">
      <c r="A5" s="31" t="s">
        <v>25</v>
      </c>
      <c r="B5" s="39" t="s">
        <v>35</v>
      </c>
      <c r="C5" s="48">
        <v>44928</v>
      </c>
      <c r="D5" s="49">
        <v>0.20833333333333334</v>
      </c>
      <c r="E5" s="34">
        <v>44928.208333333336</v>
      </c>
      <c r="F5" s="48">
        <v>44928</v>
      </c>
      <c r="G5" s="49">
        <v>0.75</v>
      </c>
      <c r="H5" s="34">
        <v>44928.75</v>
      </c>
      <c r="I5" s="31" t="s">
        <v>36</v>
      </c>
      <c r="J5" s="31">
        <f t="shared" si="0"/>
        <v>22.04</v>
      </c>
      <c r="K5" s="31">
        <v>2663</v>
      </c>
      <c r="L5" s="31" t="s">
        <v>37</v>
      </c>
      <c r="M5" s="31">
        <v>3538.4</v>
      </c>
      <c r="N5" s="31" t="s">
        <v>38</v>
      </c>
      <c r="O5" s="31">
        <v>1.32</v>
      </c>
      <c r="P5" s="31">
        <v>120</v>
      </c>
      <c r="Q5" s="31">
        <v>167.2</v>
      </c>
      <c r="R5" s="31" t="s">
        <v>30</v>
      </c>
      <c r="S5" s="31">
        <v>54.19</v>
      </c>
      <c r="T5" s="31">
        <v>22.04</v>
      </c>
      <c r="U5" s="31">
        <v>17.5</v>
      </c>
      <c r="V5" s="31">
        <f t="shared" si="1"/>
        <v>3538.4</v>
      </c>
    </row>
    <row r="6" spans="1:22" x14ac:dyDescent="0.25">
      <c r="A6" s="31" t="s">
        <v>25</v>
      </c>
      <c r="B6" s="39" t="s">
        <v>39</v>
      </c>
      <c r="C6" s="48">
        <v>44928</v>
      </c>
      <c r="D6" s="49">
        <v>0.77083333333333337</v>
      </c>
      <c r="E6" s="34">
        <v>44928.770833333336</v>
      </c>
      <c r="F6" s="48">
        <v>44929</v>
      </c>
      <c r="G6" s="49">
        <v>0.28125</v>
      </c>
      <c r="H6" s="34">
        <v>44929.28125</v>
      </c>
      <c r="I6" s="31" t="s">
        <v>40</v>
      </c>
      <c r="J6" s="31">
        <f t="shared" si="0"/>
        <v>21.36</v>
      </c>
      <c r="K6" s="31">
        <v>2663</v>
      </c>
      <c r="L6" s="31" t="s">
        <v>41</v>
      </c>
      <c r="M6" s="31">
        <v>3581.6</v>
      </c>
      <c r="N6" s="31" t="s">
        <v>42</v>
      </c>
      <c r="O6" s="31">
        <v>1.34</v>
      </c>
      <c r="P6" s="31">
        <v>120</v>
      </c>
      <c r="Q6" s="31">
        <v>165.7</v>
      </c>
      <c r="R6" s="31" t="s">
        <v>30</v>
      </c>
      <c r="S6" s="31">
        <v>54.44</v>
      </c>
      <c r="T6" s="31">
        <v>21.36</v>
      </c>
      <c r="U6" s="31">
        <v>17.43</v>
      </c>
      <c r="V6" s="31">
        <f t="shared" si="1"/>
        <v>3581.6</v>
      </c>
    </row>
    <row r="7" spans="1:22" x14ac:dyDescent="0.25">
      <c r="A7" s="31" t="s">
        <v>25</v>
      </c>
      <c r="B7" s="39" t="s">
        <v>43</v>
      </c>
      <c r="C7" s="48">
        <v>44929</v>
      </c>
      <c r="D7" s="49">
        <v>0.32291666666666669</v>
      </c>
      <c r="E7" s="34">
        <v>44929.322916666664</v>
      </c>
      <c r="F7" s="48">
        <v>44929</v>
      </c>
      <c r="G7" s="49">
        <v>0.80208333333333337</v>
      </c>
      <c r="H7" s="34">
        <v>44929.802083333336</v>
      </c>
      <c r="I7" s="31" t="s">
        <v>44</v>
      </c>
      <c r="J7" s="31">
        <f t="shared" si="0"/>
        <v>23.41</v>
      </c>
      <c r="K7" s="31">
        <v>2663</v>
      </c>
      <c r="L7" s="31" t="s">
        <v>45</v>
      </c>
      <c r="M7" s="31">
        <v>3624.8</v>
      </c>
      <c r="N7" s="31" t="s">
        <v>46</v>
      </c>
      <c r="O7" s="31">
        <v>1.36</v>
      </c>
      <c r="P7" s="31">
        <v>120</v>
      </c>
      <c r="Q7" s="31">
        <v>165.3</v>
      </c>
      <c r="R7" s="31" t="s">
        <v>30</v>
      </c>
      <c r="S7" s="31">
        <v>59.95</v>
      </c>
      <c r="T7" s="31">
        <v>23.41</v>
      </c>
      <c r="U7" s="31">
        <v>17</v>
      </c>
      <c r="V7" s="31">
        <f t="shared" si="1"/>
        <v>3624.8</v>
      </c>
    </row>
    <row r="8" spans="1:22" x14ac:dyDescent="0.25">
      <c r="A8" s="31" t="s">
        <v>25</v>
      </c>
      <c r="B8" s="39" t="s">
        <v>47</v>
      </c>
      <c r="C8" s="48">
        <v>44929</v>
      </c>
      <c r="D8" s="49">
        <v>0.82291666666666663</v>
      </c>
      <c r="E8" s="34">
        <v>44929.822916666664</v>
      </c>
      <c r="F8" s="48">
        <v>44930</v>
      </c>
      <c r="G8" s="49">
        <v>0.33333333333333331</v>
      </c>
      <c r="H8" s="34">
        <v>44930.333333333336</v>
      </c>
      <c r="I8" s="31" t="s">
        <v>40</v>
      </c>
      <c r="J8" s="31">
        <f t="shared" si="0"/>
        <v>21.6</v>
      </c>
      <c r="K8" s="31">
        <v>2663</v>
      </c>
      <c r="L8" s="31" t="s">
        <v>28</v>
      </c>
      <c r="M8" s="31">
        <v>3581.6</v>
      </c>
      <c r="N8" s="31" t="s">
        <v>48</v>
      </c>
      <c r="O8" s="31">
        <v>1.34</v>
      </c>
      <c r="P8" s="31">
        <v>120</v>
      </c>
      <c r="Q8" s="31">
        <v>167</v>
      </c>
      <c r="R8" s="31" t="s">
        <v>30</v>
      </c>
      <c r="S8" s="31">
        <v>50.96</v>
      </c>
      <c r="T8" s="31">
        <v>21.6</v>
      </c>
      <c r="U8" s="31">
        <v>18.47</v>
      </c>
      <c r="V8" s="31">
        <f t="shared" si="1"/>
        <v>3581.6</v>
      </c>
    </row>
    <row r="9" spans="1:22" x14ac:dyDescent="0.25">
      <c r="A9" s="31" t="s">
        <v>25</v>
      </c>
      <c r="B9" s="39" t="s">
        <v>49</v>
      </c>
      <c r="C9" s="32">
        <v>44930</v>
      </c>
      <c r="D9" s="49">
        <v>0.33333333333333331</v>
      </c>
      <c r="E9" s="34">
        <v>44930.333333333336</v>
      </c>
      <c r="F9" s="32">
        <v>44930</v>
      </c>
      <c r="G9" s="49">
        <v>0.77083333333333337</v>
      </c>
      <c r="H9" s="34">
        <v>44930.770833333336</v>
      </c>
      <c r="I9" s="31" t="s">
        <v>50</v>
      </c>
      <c r="J9" s="31">
        <f t="shared" si="0"/>
        <v>22.13</v>
      </c>
      <c r="K9" s="31">
        <v>2663</v>
      </c>
      <c r="L9" s="31" t="s">
        <v>28</v>
      </c>
      <c r="M9" s="31">
        <v>3516.8</v>
      </c>
      <c r="N9" s="31" t="s">
        <v>51</v>
      </c>
      <c r="O9" s="31">
        <v>1.32</v>
      </c>
      <c r="P9" s="31">
        <v>120</v>
      </c>
      <c r="Q9" s="31">
        <v>167.2</v>
      </c>
      <c r="R9" s="31" t="s">
        <v>30</v>
      </c>
      <c r="S9" s="31">
        <v>50.47</v>
      </c>
      <c r="T9" s="31">
        <v>22.13</v>
      </c>
      <c r="U9" s="31">
        <v>17.239999999999998</v>
      </c>
      <c r="V9" s="31">
        <f t="shared" si="1"/>
        <v>3516.8</v>
      </c>
    </row>
    <row r="10" spans="1:22" x14ac:dyDescent="0.25">
      <c r="A10" s="31" t="s">
        <v>25</v>
      </c>
      <c r="B10" s="39" t="s">
        <v>52</v>
      </c>
      <c r="C10" s="32">
        <v>44930</v>
      </c>
      <c r="D10" s="49">
        <v>0.79166666666666663</v>
      </c>
      <c r="E10" s="34">
        <v>44930.791666666664</v>
      </c>
      <c r="F10" s="32">
        <v>44931</v>
      </c>
      <c r="G10" s="49">
        <v>0.3125</v>
      </c>
      <c r="H10" s="34">
        <v>44931.3125</v>
      </c>
      <c r="I10" s="31" t="s">
        <v>53</v>
      </c>
      <c r="J10" s="31">
        <f t="shared" ref="J10:J52" si="2">T10</f>
        <v>21.4</v>
      </c>
      <c r="K10" s="31">
        <v>2663</v>
      </c>
      <c r="L10" s="31" t="s">
        <v>28</v>
      </c>
      <c r="M10" s="31">
        <v>3538.4</v>
      </c>
      <c r="N10" s="31" t="s">
        <v>54</v>
      </c>
      <c r="O10" s="31">
        <v>1.32</v>
      </c>
      <c r="P10" s="31">
        <v>120</v>
      </c>
      <c r="Q10" s="31">
        <v>167</v>
      </c>
      <c r="R10" s="31" t="s">
        <v>30</v>
      </c>
      <c r="S10" s="31">
        <v>43.87</v>
      </c>
      <c r="T10" s="31">
        <v>21.4</v>
      </c>
      <c r="U10" s="31">
        <v>18.440000000000001</v>
      </c>
      <c r="V10" s="31">
        <f t="shared" ref="V10:V52" si="3">M10</f>
        <v>3538.4</v>
      </c>
    </row>
    <row r="11" spans="1:22" x14ac:dyDescent="0.25">
      <c r="A11" s="31" t="s">
        <v>25</v>
      </c>
      <c r="B11" s="39" t="s">
        <v>55</v>
      </c>
      <c r="C11" s="32">
        <v>44931</v>
      </c>
      <c r="D11" s="49">
        <v>0.35416666666666669</v>
      </c>
      <c r="E11" s="34">
        <v>44931.354166666664</v>
      </c>
      <c r="F11" s="32">
        <v>44931</v>
      </c>
      <c r="G11" s="49">
        <v>0.86458333333333337</v>
      </c>
      <c r="H11" s="34">
        <v>44931.864583333336</v>
      </c>
      <c r="I11" s="31" t="s">
        <v>40</v>
      </c>
      <c r="J11" s="31">
        <f t="shared" si="2"/>
        <v>21.15</v>
      </c>
      <c r="K11" s="31">
        <v>2663</v>
      </c>
      <c r="L11" s="31" t="s">
        <v>28</v>
      </c>
      <c r="M11" s="31">
        <v>3538.4</v>
      </c>
      <c r="N11" s="31" t="s">
        <v>56</v>
      </c>
      <c r="O11" s="31">
        <v>1.32</v>
      </c>
      <c r="P11" s="31">
        <v>120</v>
      </c>
      <c r="Q11" s="31">
        <v>165.4</v>
      </c>
      <c r="R11" s="31" t="s">
        <v>30</v>
      </c>
      <c r="S11" s="31">
        <v>55.9</v>
      </c>
      <c r="T11" s="31">
        <v>21.15</v>
      </c>
      <c r="U11" s="31">
        <v>18.579999999999998</v>
      </c>
      <c r="V11" s="31">
        <f t="shared" si="3"/>
        <v>3538.4</v>
      </c>
    </row>
    <row r="12" spans="1:22" x14ac:dyDescent="0.25">
      <c r="A12" s="31" t="s">
        <v>25</v>
      </c>
      <c r="B12" s="39" t="s">
        <v>57</v>
      </c>
      <c r="C12" s="32">
        <v>44931</v>
      </c>
      <c r="D12" s="49">
        <v>0.90625</v>
      </c>
      <c r="E12" s="34">
        <v>44931.90625</v>
      </c>
      <c r="F12" s="32">
        <v>44932</v>
      </c>
      <c r="G12" s="49">
        <v>0.33333333333333331</v>
      </c>
      <c r="H12" s="34">
        <v>44932.333333333336</v>
      </c>
      <c r="I12" s="31" t="s">
        <v>58</v>
      </c>
      <c r="J12" s="31">
        <f t="shared" si="2"/>
        <v>24.99</v>
      </c>
      <c r="K12" s="31">
        <v>2663</v>
      </c>
      <c r="L12" s="31" t="s">
        <v>28</v>
      </c>
      <c r="M12" s="31">
        <v>3538.4</v>
      </c>
      <c r="N12" s="31" t="s">
        <v>59</v>
      </c>
      <c r="O12" s="31">
        <v>1.32</v>
      </c>
      <c r="P12" s="31">
        <v>120</v>
      </c>
      <c r="Q12" s="31">
        <v>166.2</v>
      </c>
      <c r="R12" s="31" t="s">
        <v>30</v>
      </c>
      <c r="S12" s="31">
        <v>49.94</v>
      </c>
      <c r="T12" s="31">
        <v>24.99</v>
      </c>
      <c r="U12" s="31">
        <v>16.850000000000001</v>
      </c>
      <c r="V12" s="31">
        <f t="shared" si="3"/>
        <v>3538.4</v>
      </c>
    </row>
    <row r="13" spans="1:22" x14ac:dyDescent="0.25">
      <c r="A13" s="31" t="s">
        <v>25</v>
      </c>
      <c r="B13" s="39" t="s">
        <v>60</v>
      </c>
      <c r="C13" s="32">
        <v>44932</v>
      </c>
      <c r="D13" s="49">
        <v>0.375</v>
      </c>
      <c r="E13" s="34">
        <v>44932.375</v>
      </c>
      <c r="F13" s="32">
        <v>44932</v>
      </c>
      <c r="G13" s="49">
        <v>0.875</v>
      </c>
      <c r="H13" s="34">
        <v>44932.875</v>
      </c>
      <c r="I13" s="31" t="s">
        <v>27</v>
      </c>
      <c r="J13" s="31">
        <f t="shared" si="2"/>
        <v>23.27</v>
      </c>
      <c r="K13" s="31">
        <v>2663</v>
      </c>
      <c r="L13" s="31" t="s">
        <v>28</v>
      </c>
      <c r="M13" s="31">
        <v>3473.6</v>
      </c>
      <c r="N13" s="31" t="s">
        <v>61</v>
      </c>
      <c r="O13" s="31">
        <v>1.3</v>
      </c>
      <c r="P13" s="31">
        <v>120</v>
      </c>
      <c r="Q13" s="31">
        <v>167.5</v>
      </c>
      <c r="R13" s="31" t="s">
        <v>30</v>
      </c>
      <c r="S13" s="31">
        <v>48.17</v>
      </c>
      <c r="T13" s="31">
        <v>23.27</v>
      </c>
      <c r="U13" s="31">
        <v>18.23</v>
      </c>
      <c r="V13" s="31">
        <f t="shared" si="3"/>
        <v>3473.6</v>
      </c>
    </row>
    <row r="14" spans="1:22" x14ac:dyDescent="0.25">
      <c r="A14" s="31" t="s">
        <v>25</v>
      </c>
      <c r="B14" s="39" t="s">
        <v>62</v>
      </c>
      <c r="C14" s="32">
        <v>44932</v>
      </c>
      <c r="D14" s="49">
        <v>0.89583333333333337</v>
      </c>
      <c r="E14" s="34">
        <v>44932.895833333336</v>
      </c>
      <c r="F14" s="32">
        <v>44933</v>
      </c>
      <c r="G14" s="49">
        <v>0.5625</v>
      </c>
      <c r="H14" s="34">
        <v>44933.5625</v>
      </c>
      <c r="I14" s="31" t="s">
        <v>63</v>
      </c>
      <c r="J14" s="31">
        <f t="shared" si="2"/>
        <v>13.78</v>
      </c>
      <c r="K14" s="31">
        <v>2663</v>
      </c>
      <c r="L14" s="31" t="s">
        <v>64</v>
      </c>
      <c r="M14" s="31">
        <v>3516.8</v>
      </c>
      <c r="N14" s="31" t="s">
        <v>65</v>
      </c>
      <c r="O14" s="31">
        <v>1.32</v>
      </c>
      <c r="P14" s="31">
        <v>120</v>
      </c>
      <c r="Q14" s="31">
        <v>167</v>
      </c>
      <c r="R14" s="31" t="s">
        <v>30</v>
      </c>
      <c r="S14" s="31">
        <v>35.24</v>
      </c>
      <c r="T14" s="31">
        <v>13.78</v>
      </c>
      <c r="U14" s="31">
        <v>0.88</v>
      </c>
      <c r="V14" s="31">
        <f t="shared" si="3"/>
        <v>3516.8</v>
      </c>
    </row>
    <row r="15" spans="1:22" x14ac:dyDescent="0.25">
      <c r="A15" s="31" t="s">
        <v>25</v>
      </c>
      <c r="B15" s="39" t="s">
        <v>66</v>
      </c>
      <c r="C15" s="32">
        <v>44933</v>
      </c>
      <c r="D15" s="49">
        <v>0.60416666666666663</v>
      </c>
      <c r="E15" s="34">
        <v>44933.604166666664</v>
      </c>
      <c r="F15" s="32">
        <v>44934</v>
      </c>
      <c r="G15" s="49">
        <v>0.20833333333333334</v>
      </c>
      <c r="H15" s="34">
        <v>44934.208333333336</v>
      </c>
      <c r="I15" s="31" t="s">
        <v>67</v>
      </c>
      <c r="J15" s="31">
        <f t="shared" si="2"/>
        <v>21.61</v>
      </c>
      <c r="K15" s="31">
        <v>2663</v>
      </c>
      <c r="L15" s="31" t="s">
        <v>64</v>
      </c>
      <c r="M15" s="31">
        <v>3473.6</v>
      </c>
      <c r="N15" s="31" t="s">
        <v>68</v>
      </c>
      <c r="O15" s="31">
        <v>1.3</v>
      </c>
      <c r="P15" s="31">
        <v>120</v>
      </c>
      <c r="Q15" s="31">
        <v>166.3</v>
      </c>
      <c r="R15" s="31" t="s">
        <v>30</v>
      </c>
      <c r="S15" s="31">
        <v>47.08</v>
      </c>
      <c r="T15" s="31">
        <v>21.61</v>
      </c>
      <c r="U15" s="31">
        <v>17.350000000000001</v>
      </c>
      <c r="V15" s="31">
        <f t="shared" si="3"/>
        <v>3473.6</v>
      </c>
    </row>
    <row r="16" spans="1:22" x14ac:dyDescent="0.25">
      <c r="A16" s="31" t="s">
        <v>25</v>
      </c>
      <c r="B16" s="39" t="s">
        <v>69</v>
      </c>
      <c r="C16" s="32">
        <v>44934</v>
      </c>
      <c r="D16" s="49">
        <v>0.25</v>
      </c>
      <c r="E16" s="34">
        <v>44934.25</v>
      </c>
      <c r="F16" s="32">
        <v>44934</v>
      </c>
      <c r="G16" s="49">
        <v>0.75</v>
      </c>
      <c r="H16" s="34">
        <v>44934.75</v>
      </c>
      <c r="I16" s="31" t="s">
        <v>27</v>
      </c>
      <c r="J16" s="31">
        <f t="shared" si="2"/>
        <v>21.93</v>
      </c>
      <c r="K16" s="31">
        <v>2663</v>
      </c>
      <c r="L16" s="31" t="s">
        <v>70</v>
      </c>
      <c r="M16" s="31">
        <v>3538.4</v>
      </c>
      <c r="N16" s="31" t="s">
        <v>71</v>
      </c>
      <c r="O16" s="31">
        <v>1.32</v>
      </c>
      <c r="P16" s="31">
        <v>120</v>
      </c>
      <c r="Q16" s="31">
        <v>167.4</v>
      </c>
      <c r="R16" s="31" t="s">
        <v>30</v>
      </c>
      <c r="S16" s="31">
        <v>48.6</v>
      </c>
      <c r="T16" s="31">
        <v>21.93</v>
      </c>
      <c r="U16" s="31">
        <v>18.46</v>
      </c>
      <c r="V16" s="31">
        <f t="shared" si="3"/>
        <v>3538.4</v>
      </c>
    </row>
    <row r="17" spans="1:22" x14ac:dyDescent="0.25">
      <c r="A17" s="31" t="s">
        <v>25</v>
      </c>
      <c r="B17" s="39" t="s">
        <v>72</v>
      </c>
      <c r="C17" s="32">
        <v>44934</v>
      </c>
      <c r="D17" s="49">
        <v>0.77083333333333337</v>
      </c>
      <c r="E17" s="34">
        <v>44934.770833333336</v>
      </c>
      <c r="F17" s="32">
        <v>44935</v>
      </c>
      <c r="G17" s="49">
        <v>0.25</v>
      </c>
      <c r="H17" s="34">
        <v>44935.25</v>
      </c>
      <c r="I17" s="31" t="s">
        <v>44</v>
      </c>
      <c r="J17" s="31">
        <f t="shared" si="2"/>
        <v>20.81</v>
      </c>
      <c r="K17" s="31">
        <v>2663</v>
      </c>
      <c r="L17" s="31" t="s">
        <v>70</v>
      </c>
      <c r="M17" s="31">
        <v>3538.4</v>
      </c>
      <c r="N17" s="31" t="s">
        <v>73</v>
      </c>
      <c r="O17" s="31">
        <v>1.32</v>
      </c>
      <c r="P17" s="31">
        <v>120</v>
      </c>
      <c r="Q17" s="31">
        <v>166.8</v>
      </c>
      <c r="R17" s="31" t="s">
        <v>30</v>
      </c>
      <c r="S17" s="31">
        <v>41.32</v>
      </c>
      <c r="T17" s="31">
        <v>20.81</v>
      </c>
      <c r="U17" s="31">
        <v>18.72</v>
      </c>
      <c r="V17" s="31">
        <f t="shared" si="3"/>
        <v>3538.4</v>
      </c>
    </row>
    <row r="18" spans="1:22" x14ac:dyDescent="0.25">
      <c r="A18" s="31" t="s">
        <v>25</v>
      </c>
      <c r="B18" s="39" t="s">
        <v>74</v>
      </c>
      <c r="C18" s="32">
        <v>44935</v>
      </c>
      <c r="D18" s="49">
        <v>0.29166666666666669</v>
      </c>
      <c r="E18" s="34">
        <v>44935.291666666664</v>
      </c>
      <c r="F18" s="32">
        <v>44935</v>
      </c>
      <c r="G18" s="49">
        <v>0.95833333333333337</v>
      </c>
      <c r="H18" s="34">
        <v>44935.958333333336</v>
      </c>
      <c r="I18" s="31" t="s">
        <v>63</v>
      </c>
      <c r="J18" s="31">
        <f t="shared" si="2"/>
        <v>13.65</v>
      </c>
      <c r="K18" s="31">
        <v>2663</v>
      </c>
      <c r="L18" s="31" t="s">
        <v>70</v>
      </c>
      <c r="M18" s="31">
        <v>3516.8</v>
      </c>
      <c r="N18" s="31" t="s">
        <v>75</v>
      </c>
      <c r="O18" s="31">
        <v>1.32</v>
      </c>
      <c r="P18" s="31">
        <v>120</v>
      </c>
      <c r="Q18" s="31">
        <v>167.6</v>
      </c>
      <c r="R18" s="31" t="s">
        <v>76</v>
      </c>
      <c r="S18" s="31">
        <v>83.57</v>
      </c>
      <c r="T18" s="31">
        <v>13.65</v>
      </c>
      <c r="U18" s="31">
        <v>0.75</v>
      </c>
      <c r="V18" s="31">
        <f t="shared" si="3"/>
        <v>3516.8</v>
      </c>
    </row>
    <row r="19" spans="1:22" x14ac:dyDescent="0.25">
      <c r="A19" s="31" t="s">
        <v>25</v>
      </c>
      <c r="B19" s="39" t="s">
        <v>77</v>
      </c>
      <c r="C19" s="32">
        <v>44938</v>
      </c>
      <c r="D19" s="49">
        <v>0.29166666666666669</v>
      </c>
      <c r="E19" s="34">
        <v>44938.291666666664</v>
      </c>
      <c r="F19" s="32">
        <v>44938</v>
      </c>
      <c r="G19" s="49">
        <v>0.95833333333333337</v>
      </c>
      <c r="H19" s="34">
        <v>44938.958333333336</v>
      </c>
      <c r="I19" s="31" t="s">
        <v>63</v>
      </c>
      <c r="J19" s="31">
        <f t="shared" si="2"/>
        <v>23.018999999999998</v>
      </c>
      <c r="K19" s="31">
        <v>2663</v>
      </c>
      <c r="L19" s="31" t="s">
        <v>70</v>
      </c>
      <c r="M19" s="31">
        <v>3516.8</v>
      </c>
      <c r="N19" s="31" t="s">
        <v>78</v>
      </c>
      <c r="O19" s="31">
        <v>1.32</v>
      </c>
      <c r="P19" s="31">
        <v>120</v>
      </c>
      <c r="Q19" s="31">
        <v>166</v>
      </c>
      <c r="R19" s="31" t="s">
        <v>30</v>
      </c>
      <c r="S19" s="31">
        <v>41.31</v>
      </c>
      <c r="T19" s="31">
        <v>23.018999999999998</v>
      </c>
      <c r="U19" s="31">
        <v>18.399999999999999</v>
      </c>
      <c r="V19" s="31">
        <f t="shared" si="3"/>
        <v>3516.8</v>
      </c>
    </row>
    <row r="20" spans="1:22" x14ac:dyDescent="0.25">
      <c r="A20" s="31" t="s">
        <v>25</v>
      </c>
      <c r="B20" s="39" t="s">
        <v>79</v>
      </c>
      <c r="C20" s="32">
        <v>44938</v>
      </c>
      <c r="D20" s="49">
        <v>0.97916666666666663</v>
      </c>
      <c r="E20" s="34">
        <v>44938.979166666664</v>
      </c>
      <c r="F20" s="32">
        <v>44939</v>
      </c>
      <c r="G20" s="49">
        <v>0.47916666666666669</v>
      </c>
      <c r="H20" s="34">
        <v>44939.479166666664</v>
      </c>
      <c r="I20" s="31" t="s">
        <v>27</v>
      </c>
      <c r="J20" s="31">
        <f t="shared" si="2"/>
        <v>26.67</v>
      </c>
      <c r="K20" s="31">
        <v>2663</v>
      </c>
      <c r="L20" s="31" t="s">
        <v>80</v>
      </c>
      <c r="M20" s="31">
        <v>3516.8</v>
      </c>
      <c r="N20" s="31" t="s">
        <v>81</v>
      </c>
      <c r="O20" s="31">
        <v>1.32</v>
      </c>
      <c r="P20" s="31">
        <v>120</v>
      </c>
      <c r="Q20" s="31">
        <v>167</v>
      </c>
      <c r="R20" s="31" t="s">
        <v>30</v>
      </c>
      <c r="S20" s="31">
        <v>42.93</v>
      </c>
      <c r="T20" s="31">
        <v>26.67</v>
      </c>
      <c r="U20" s="31">
        <v>18.37</v>
      </c>
      <c r="V20" s="31">
        <f t="shared" si="3"/>
        <v>3516.8</v>
      </c>
    </row>
    <row r="21" spans="1:22" x14ac:dyDescent="0.25">
      <c r="A21" s="31" t="s">
        <v>25</v>
      </c>
      <c r="B21" s="39" t="s">
        <v>82</v>
      </c>
      <c r="C21" s="32">
        <v>44939</v>
      </c>
      <c r="D21" s="49">
        <v>0.5</v>
      </c>
      <c r="E21" s="34">
        <v>44939.5</v>
      </c>
      <c r="F21" s="32">
        <v>44940</v>
      </c>
      <c r="G21" s="49">
        <v>0.11458333333333333</v>
      </c>
      <c r="H21" s="34">
        <v>44940.114583333336</v>
      </c>
      <c r="I21" s="31" t="s">
        <v>83</v>
      </c>
      <c r="J21" s="31">
        <f t="shared" si="2"/>
        <v>25.2</v>
      </c>
      <c r="K21" s="31">
        <v>2663</v>
      </c>
      <c r="L21" s="31" t="s">
        <v>80</v>
      </c>
      <c r="M21" s="31">
        <v>3495.2</v>
      </c>
      <c r="N21" s="31" t="s">
        <v>84</v>
      </c>
      <c r="O21" s="31">
        <v>1.31</v>
      </c>
      <c r="P21" s="31">
        <v>120</v>
      </c>
      <c r="Q21" s="31">
        <v>167</v>
      </c>
      <c r="R21" s="31" t="s">
        <v>30</v>
      </c>
      <c r="S21" s="31">
        <v>44.82</v>
      </c>
      <c r="T21" s="31">
        <v>25.2</v>
      </c>
      <c r="U21" s="31">
        <v>18.61</v>
      </c>
      <c r="V21" s="31">
        <f t="shared" si="3"/>
        <v>3495.2</v>
      </c>
    </row>
    <row r="22" spans="1:22" x14ac:dyDescent="0.25">
      <c r="A22" s="31" t="s">
        <v>25</v>
      </c>
      <c r="B22" s="39" t="s">
        <v>85</v>
      </c>
      <c r="C22" s="32">
        <v>44940</v>
      </c>
      <c r="D22" s="49">
        <v>0.125</v>
      </c>
      <c r="E22" s="34">
        <v>44940.125</v>
      </c>
      <c r="F22" s="32">
        <v>44940</v>
      </c>
      <c r="G22" s="49">
        <v>0.625</v>
      </c>
      <c r="H22" s="34">
        <v>44940.625</v>
      </c>
      <c r="I22" s="31" t="s">
        <v>27</v>
      </c>
      <c r="J22" s="31">
        <f t="shared" si="2"/>
        <v>25.66</v>
      </c>
      <c r="K22" s="31">
        <v>2663</v>
      </c>
      <c r="L22" s="31" t="s">
        <v>86</v>
      </c>
      <c r="M22" s="31">
        <v>3538.4</v>
      </c>
      <c r="N22" s="31" t="s">
        <v>87</v>
      </c>
      <c r="O22" s="31">
        <v>1.33</v>
      </c>
      <c r="P22" s="31">
        <v>120</v>
      </c>
      <c r="Q22" s="31">
        <v>167.8</v>
      </c>
      <c r="R22" s="31" t="s">
        <v>30</v>
      </c>
      <c r="S22" s="31">
        <v>44.68</v>
      </c>
      <c r="T22" s="31">
        <v>25.66</v>
      </c>
      <c r="U22" s="31">
        <v>18.91</v>
      </c>
      <c r="V22" s="31">
        <f t="shared" si="3"/>
        <v>3538.4</v>
      </c>
    </row>
    <row r="23" spans="1:22" x14ac:dyDescent="0.25">
      <c r="A23" s="31" t="s">
        <v>25</v>
      </c>
      <c r="B23" s="39" t="s">
        <v>88</v>
      </c>
      <c r="C23" s="32">
        <v>44940</v>
      </c>
      <c r="D23" s="49">
        <v>0.64583333333333337</v>
      </c>
      <c r="E23" s="34">
        <v>44940.645833333336</v>
      </c>
      <c r="F23" s="32">
        <v>44941</v>
      </c>
      <c r="G23" s="49">
        <v>0.26041666666666669</v>
      </c>
      <c r="H23" s="34">
        <v>44941.260416666664</v>
      </c>
      <c r="I23" s="31" t="s">
        <v>83</v>
      </c>
      <c r="J23" s="31">
        <f t="shared" si="2"/>
        <v>21.72</v>
      </c>
      <c r="K23" s="31">
        <v>2663</v>
      </c>
      <c r="L23" s="31" t="s">
        <v>86</v>
      </c>
      <c r="M23" s="31">
        <v>3516.8</v>
      </c>
      <c r="N23" s="31" t="s">
        <v>89</v>
      </c>
      <c r="O23" s="31">
        <v>1.32</v>
      </c>
      <c r="P23" s="31">
        <v>120</v>
      </c>
      <c r="Q23" s="31">
        <v>167.3</v>
      </c>
      <c r="R23" s="31" t="s">
        <v>30</v>
      </c>
      <c r="S23" s="31">
        <v>49.43</v>
      </c>
      <c r="T23" s="31">
        <v>21.72</v>
      </c>
      <c r="U23" s="31">
        <v>17.95</v>
      </c>
      <c r="V23" s="31">
        <f t="shared" si="3"/>
        <v>3516.8</v>
      </c>
    </row>
    <row r="24" spans="1:22" x14ac:dyDescent="0.25">
      <c r="A24" s="31" t="s">
        <v>25</v>
      </c>
      <c r="B24" s="39" t="s">
        <v>90</v>
      </c>
      <c r="C24" s="32">
        <v>44941</v>
      </c>
      <c r="D24" s="49">
        <v>0.28125</v>
      </c>
      <c r="E24" s="34">
        <v>44941.28125</v>
      </c>
      <c r="F24" s="32">
        <v>44941</v>
      </c>
      <c r="G24" s="49">
        <v>0.72916666666666663</v>
      </c>
      <c r="H24" s="34">
        <v>44941.729166666664</v>
      </c>
      <c r="I24" s="31" t="s">
        <v>91</v>
      </c>
      <c r="J24" s="31">
        <f t="shared" si="2"/>
        <v>22.73</v>
      </c>
      <c r="K24" s="31">
        <v>2663</v>
      </c>
      <c r="L24" s="31" t="s">
        <v>86</v>
      </c>
      <c r="M24" s="31">
        <v>3538.4</v>
      </c>
      <c r="N24" s="31" t="s">
        <v>92</v>
      </c>
      <c r="O24" s="31">
        <v>1.32</v>
      </c>
      <c r="P24" s="31">
        <v>120</v>
      </c>
      <c r="Q24" s="31">
        <v>166.9</v>
      </c>
      <c r="R24" s="31" t="s">
        <v>30</v>
      </c>
      <c r="S24" s="31">
        <v>46.57</v>
      </c>
      <c r="T24" s="31">
        <v>22.73</v>
      </c>
      <c r="U24" s="31">
        <v>10.72</v>
      </c>
      <c r="V24" s="31">
        <f t="shared" si="3"/>
        <v>3538.4</v>
      </c>
    </row>
    <row r="25" spans="1:22" x14ac:dyDescent="0.25">
      <c r="A25" s="31" t="s">
        <v>25</v>
      </c>
      <c r="B25" s="39" t="s">
        <v>93</v>
      </c>
      <c r="C25" s="32">
        <v>44941</v>
      </c>
      <c r="D25" s="49">
        <v>0.75</v>
      </c>
      <c r="E25" s="34">
        <v>44941.75</v>
      </c>
      <c r="F25" s="32">
        <v>44942</v>
      </c>
      <c r="G25" s="49">
        <v>0.3125</v>
      </c>
      <c r="H25" s="34">
        <v>44942.3125</v>
      </c>
      <c r="I25" s="31" t="s">
        <v>94</v>
      </c>
      <c r="J25" s="31">
        <f t="shared" si="2"/>
        <v>22.08</v>
      </c>
      <c r="K25" s="31">
        <v>2663</v>
      </c>
      <c r="L25" s="31" t="s">
        <v>86</v>
      </c>
      <c r="M25" s="31">
        <v>3538.4</v>
      </c>
      <c r="N25" s="31" t="s">
        <v>95</v>
      </c>
      <c r="O25" s="31">
        <v>1.33</v>
      </c>
      <c r="P25" s="31">
        <v>120</v>
      </c>
      <c r="Q25" s="31">
        <v>165.6</v>
      </c>
      <c r="R25" s="31" t="s">
        <v>30</v>
      </c>
      <c r="S25" s="31">
        <v>47.66</v>
      </c>
      <c r="T25" s="31">
        <v>22.08</v>
      </c>
      <c r="U25" s="31">
        <v>20.96</v>
      </c>
      <c r="V25" s="31">
        <f t="shared" si="3"/>
        <v>3538.4</v>
      </c>
    </row>
    <row r="26" spans="1:22" x14ac:dyDescent="0.25">
      <c r="A26" s="31" t="s">
        <v>25</v>
      </c>
      <c r="B26" s="39" t="s">
        <v>96</v>
      </c>
      <c r="C26" s="32">
        <v>44942</v>
      </c>
      <c r="D26" s="49">
        <v>0.33333333333333331</v>
      </c>
      <c r="E26" s="34">
        <v>44942.333333333336</v>
      </c>
      <c r="F26" s="32">
        <v>44942</v>
      </c>
      <c r="G26" s="49">
        <v>0.80208333333333337</v>
      </c>
      <c r="H26" s="34">
        <v>44942.802083333336</v>
      </c>
      <c r="I26" s="31" t="s">
        <v>97</v>
      </c>
      <c r="J26" s="31">
        <f t="shared" si="2"/>
        <v>27.4</v>
      </c>
      <c r="K26" s="31">
        <v>2663</v>
      </c>
      <c r="L26" s="31" t="s">
        <v>98</v>
      </c>
      <c r="M26" s="31">
        <v>3538.4</v>
      </c>
      <c r="N26" s="31" t="s">
        <v>99</v>
      </c>
      <c r="O26" s="31">
        <v>1.33</v>
      </c>
      <c r="P26" s="31">
        <v>120</v>
      </c>
      <c r="Q26" s="31">
        <v>166.8</v>
      </c>
      <c r="R26" s="31" t="s">
        <v>30</v>
      </c>
      <c r="S26" s="31">
        <v>45.84</v>
      </c>
      <c r="T26" s="31">
        <v>27.4</v>
      </c>
      <c r="U26" s="31">
        <v>21.27</v>
      </c>
      <c r="V26" s="31">
        <f t="shared" si="3"/>
        <v>3538.4</v>
      </c>
    </row>
    <row r="27" spans="1:22" x14ac:dyDescent="0.25">
      <c r="A27" s="31" t="s">
        <v>25</v>
      </c>
      <c r="B27" s="39" t="s">
        <v>100</v>
      </c>
      <c r="C27" s="32">
        <v>44942</v>
      </c>
      <c r="D27" s="49">
        <v>0.82291666666666663</v>
      </c>
      <c r="E27" s="34">
        <v>44942.822916666664</v>
      </c>
      <c r="F27" s="32">
        <v>44943</v>
      </c>
      <c r="G27" s="49">
        <v>0.28125</v>
      </c>
      <c r="H27" s="34">
        <v>44943.28125</v>
      </c>
      <c r="I27" s="31" t="s">
        <v>32</v>
      </c>
      <c r="J27" s="31">
        <f t="shared" si="2"/>
        <v>26.94</v>
      </c>
      <c r="K27" s="31">
        <v>2663</v>
      </c>
      <c r="L27" s="31" t="s">
        <v>101</v>
      </c>
      <c r="M27" s="31">
        <v>3538.4</v>
      </c>
      <c r="N27" s="31" t="s">
        <v>102</v>
      </c>
      <c r="O27" s="31">
        <v>1.32</v>
      </c>
      <c r="P27" s="31">
        <v>120</v>
      </c>
      <c r="Q27" s="31">
        <v>166.7</v>
      </c>
      <c r="R27" s="31" t="s">
        <v>76</v>
      </c>
      <c r="S27" s="31">
        <v>44.54</v>
      </c>
      <c r="T27" s="31">
        <v>26.94</v>
      </c>
      <c r="U27" s="31">
        <v>17.86</v>
      </c>
      <c r="V27" s="31">
        <f t="shared" si="3"/>
        <v>3538.4</v>
      </c>
    </row>
    <row r="28" spans="1:22" x14ac:dyDescent="0.25">
      <c r="A28" s="31" t="s">
        <v>25</v>
      </c>
      <c r="B28" s="39" t="s">
        <v>103</v>
      </c>
      <c r="C28" s="32">
        <v>44943</v>
      </c>
      <c r="D28" s="49">
        <v>0.30208333333333331</v>
      </c>
      <c r="E28" s="34">
        <v>44943.302083333336</v>
      </c>
      <c r="F28" s="32">
        <v>44943</v>
      </c>
      <c r="G28" s="49">
        <v>0.8125</v>
      </c>
      <c r="H28" s="34">
        <v>44943.8125</v>
      </c>
      <c r="I28" s="31" t="s">
        <v>40</v>
      </c>
      <c r="J28" s="31">
        <f t="shared" si="2"/>
        <v>25.81</v>
      </c>
      <c r="K28" s="31">
        <v>2663</v>
      </c>
      <c r="L28" s="31" t="s">
        <v>101</v>
      </c>
      <c r="M28" s="31">
        <v>3516.8</v>
      </c>
      <c r="N28" s="31" t="s">
        <v>104</v>
      </c>
      <c r="O28" s="31">
        <v>1.32</v>
      </c>
      <c r="P28" s="31">
        <v>120</v>
      </c>
      <c r="Q28" s="31">
        <v>166.5</v>
      </c>
      <c r="R28" s="31" t="s">
        <v>76</v>
      </c>
      <c r="S28" s="31">
        <v>40.770000000000003</v>
      </c>
      <c r="T28" s="31">
        <v>25.81</v>
      </c>
      <c r="U28" s="31">
        <v>18.27</v>
      </c>
      <c r="V28" s="31">
        <f t="shared" si="3"/>
        <v>3516.8</v>
      </c>
    </row>
    <row r="29" spans="1:22" x14ac:dyDescent="0.25">
      <c r="A29" s="31" t="s">
        <v>25</v>
      </c>
      <c r="B29" s="39" t="s">
        <v>105</v>
      </c>
      <c r="C29" s="32">
        <v>44943</v>
      </c>
      <c r="D29" s="49">
        <v>0.83333333333333337</v>
      </c>
      <c r="E29" s="34">
        <v>44943.833333333336</v>
      </c>
      <c r="F29" s="32">
        <v>44944</v>
      </c>
      <c r="G29" s="49">
        <v>0.375</v>
      </c>
      <c r="H29" s="34">
        <v>44944.375</v>
      </c>
      <c r="I29" s="31" t="s">
        <v>36</v>
      </c>
      <c r="J29" s="31">
        <f t="shared" si="2"/>
        <v>23.59</v>
      </c>
      <c r="K29" s="31">
        <v>2663</v>
      </c>
      <c r="L29" s="31" t="s">
        <v>106</v>
      </c>
      <c r="M29" s="31">
        <v>3516.8</v>
      </c>
      <c r="N29" s="31" t="s">
        <v>107</v>
      </c>
      <c r="O29" s="31">
        <v>1.32</v>
      </c>
      <c r="P29" s="31">
        <v>120</v>
      </c>
      <c r="Q29" s="31">
        <v>167</v>
      </c>
      <c r="R29" s="31" t="s">
        <v>30</v>
      </c>
      <c r="S29" s="31">
        <v>45.47</v>
      </c>
      <c r="T29" s="31">
        <v>23.59</v>
      </c>
      <c r="U29" s="31">
        <v>19.059999999999999</v>
      </c>
      <c r="V29" s="31">
        <f t="shared" si="3"/>
        <v>3516.8</v>
      </c>
    </row>
    <row r="30" spans="1:22" x14ac:dyDescent="0.25">
      <c r="A30" s="31" t="s">
        <v>25</v>
      </c>
      <c r="B30" s="39" t="s">
        <v>108</v>
      </c>
      <c r="C30" s="32">
        <v>44944</v>
      </c>
      <c r="D30" s="49">
        <v>0.39583333333333331</v>
      </c>
      <c r="E30" s="34">
        <v>44944.395833333336</v>
      </c>
      <c r="F30" s="32">
        <v>44944</v>
      </c>
      <c r="G30" s="49">
        <v>0.95833333333333337</v>
      </c>
      <c r="H30" s="34">
        <v>44944.958333333336</v>
      </c>
      <c r="I30" s="31" t="s">
        <v>94</v>
      </c>
      <c r="J30" s="31">
        <f t="shared" si="2"/>
        <v>24.01</v>
      </c>
      <c r="K30" s="31">
        <v>2663</v>
      </c>
      <c r="L30" s="31" t="s">
        <v>106</v>
      </c>
      <c r="M30" s="31">
        <v>3516.8</v>
      </c>
      <c r="N30" s="31" t="s">
        <v>109</v>
      </c>
      <c r="O30" s="31">
        <v>1.32</v>
      </c>
      <c r="P30" s="31">
        <v>120</v>
      </c>
      <c r="Q30" s="31">
        <v>166.4</v>
      </c>
      <c r="R30" s="31" t="s">
        <v>76</v>
      </c>
      <c r="S30" s="31">
        <v>46.73</v>
      </c>
      <c r="T30" s="31">
        <v>24.01</v>
      </c>
      <c r="U30" s="31">
        <v>17.100000000000001</v>
      </c>
      <c r="V30" s="31">
        <f t="shared" si="3"/>
        <v>3516.8</v>
      </c>
    </row>
    <row r="31" spans="1:22" x14ac:dyDescent="0.25">
      <c r="A31" s="31" t="s">
        <v>25</v>
      </c>
      <c r="B31" s="39" t="s">
        <v>110</v>
      </c>
      <c r="C31" s="32">
        <v>44944</v>
      </c>
      <c r="D31" s="49">
        <v>0.97916666666666663</v>
      </c>
      <c r="E31" s="34">
        <v>44944.979166666664</v>
      </c>
      <c r="F31" s="32">
        <v>44945</v>
      </c>
      <c r="G31" s="49">
        <v>0.64583333333333337</v>
      </c>
      <c r="H31" s="34">
        <v>44945.645833333336</v>
      </c>
      <c r="I31" s="31" t="s">
        <v>63</v>
      </c>
      <c r="J31" s="31">
        <f t="shared" si="2"/>
        <v>22.48</v>
      </c>
      <c r="K31" s="31">
        <v>2663</v>
      </c>
      <c r="L31" s="31" t="s">
        <v>106</v>
      </c>
      <c r="M31" s="31">
        <v>3516.8</v>
      </c>
      <c r="N31" s="31" t="s">
        <v>111</v>
      </c>
      <c r="O31" s="31">
        <v>1.32</v>
      </c>
      <c r="P31" s="31">
        <v>120</v>
      </c>
      <c r="Q31" s="31">
        <v>167.8</v>
      </c>
      <c r="R31" s="31" t="s">
        <v>30</v>
      </c>
      <c r="S31" s="31">
        <v>46.77</v>
      </c>
      <c r="T31" s="31">
        <v>22.48</v>
      </c>
      <c r="U31" s="31">
        <v>17.66</v>
      </c>
      <c r="V31" s="31">
        <f t="shared" si="3"/>
        <v>3516.8</v>
      </c>
    </row>
    <row r="32" spans="1:22" x14ac:dyDescent="0.25">
      <c r="A32" s="31" t="s">
        <v>25</v>
      </c>
      <c r="B32" s="39" t="s">
        <v>112</v>
      </c>
      <c r="C32" s="32">
        <v>44945</v>
      </c>
      <c r="D32" s="49">
        <v>0.66666666666666663</v>
      </c>
      <c r="E32" s="34">
        <v>44945.666666666664</v>
      </c>
      <c r="F32" s="32">
        <v>44946</v>
      </c>
      <c r="G32" s="49">
        <v>0.1875</v>
      </c>
      <c r="H32" s="34">
        <v>44946.1875</v>
      </c>
      <c r="I32" s="31" t="s">
        <v>53</v>
      </c>
      <c r="J32" s="31">
        <f t="shared" si="2"/>
        <v>23.04</v>
      </c>
      <c r="K32" s="31">
        <v>2663</v>
      </c>
      <c r="L32" s="31" t="s">
        <v>106</v>
      </c>
      <c r="M32" s="31">
        <v>3495.2</v>
      </c>
      <c r="N32" s="31" t="s">
        <v>113</v>
      </c>
      <c r="O32" s="31">
        <v>1.31</v>
      </c>
      <c r="P32" s="31">
        <v>120</v>
      </c>
      <c r="Q32" s="31">
        <v>167</v>
      </c>
      <c r="R32" s="31" t="s">
        <v>76</v>
      </c>
      <c r="S32" s="31">
        <v>47.36</v>
      </c>
      <c r="T32" s="31">
        <v>23.04</v>
      </c>
      <c r="U32" s="31">
        <v>18.14</v>
      </c>
      <c r="V32" s="31">
        <f t="shared" si="3"/>
        <v>3495.2</v>
      </c>
    </row>
    <row r="33" spans="1:22" x14ac:dyDescent="0.25">
      <c r="A33" s="31" t="s">
        <v>25</v>
      </c>
      <c r="B33" s="39" t="s">
        <v>114</v>
      </c>
      <c r="C33" s="32">
        <v>44946</v>
      </c>
      <c r="D33" s="49">
        <v>0.20833333333333334</v>
      </c>
      <c r="E33" s="34">
        <v>44946.208333333336</v>
      </c>
      <c r="F33" s="32">
        <v>44946</v>
      </c>
      <c r="G33" s="49">
        <v>0.66666666666666663</v>
      </c>
      <c r="H33" s="34">
        <v>44946.666666666664</v>
      </c>
      <c r="I33" s="31" t="s">
        <v>32</v>
      </c>
      <c r="J33" s="31">
        <f t="shared" si="2"/>
        <v>12</v>
      </c>
      <c r="K33" s="31">
        <v>2663</v>
      </c>
      <c r="L33" s="31" t="s">
        <v>115</v>
      </c>
      <c r="M33" s="31">
        <v>3516.8</v>
      </c>
      <c r="N33" s="31" t="s">
        <v>116</v>
      </c>
      <c r="O33" s="31">
        <v>1.32</v>
      </c>
      <c r="P33" s="31">
        <v>120</v>
      </c>
      <c r="Q33" s="31">
        <v>167.8</v>
      </c>
      <c r="R33" s="31" t="s">
        <v>30</v>
      </c>
      <c r="S33" s="31">
        <v>59.37</v>
      </c>
      <c r="T33" s="31">
        <v>12</v>
      </c>
      <c r="U33" s="31">
        <v>14.9</v>
      </c>
      <c r="V33" s="31">
        <f t="shared" si="3"/>
        <v>3516.8</v>
      </c>
    </row>
    <row r="34" spans="1:22" x14ac:dyDescent="0.25">
      <c r="A34" s="31" t="s">
        <v>25</v>
      </c>
      <c r="B34" s="39" t="s">
        <v>117</v>
      </c>
      <c r="C34" s="32">
        <v>44946</v>
      </c>
      <c r="D34" s="49">
        <v>0.6875</v>
      </c>
      <c r="E34" s="34">
        <v>44946.6875</v>
      </c>
      <c r="F34" s="32">
        <v>44947</v>
      </c>
      <c r="G34" s="49">
        <v>0.20833333333333334</v>
      </c>
      <c r="H34" s="34">
        <v>44947.208333333336</v>
      </c>
      <c r="I34" s="31" t="s">
        <v>53</v>
      </c>
      <c r="J34" s="31">
        <f t="shared" si="2"/>
        <v>25.28</v>
      </c>
      <c r="K34" s="31">
        <v>2663</v>
      </c>
      <c r="L34" s="31" t="s">
        <v>115</v>
      </c>
      <c r="M34" s="31">
        <v>3538.4</v>
      </c>
      <c r="N34" s="31" t="s">
        <v>118</v>
      </c>
      <c r="O34" s="31">
        <v>1.33</v>
      </c>
      <c r="P34" s="31">
        <v>120</v>
      </c>
      <c r="Q34" s="31">
        <v>166.2</v>
      </c>
      <c r="R34" s="31" t="s">
        <v>76</v>
      </c>
      <c r="S34" s="31">
        <v>50.87</v>
      </c>
      <c r="T34" s="31">
        <v>25.28</v>
      </c>
      <c r="U34" s="31">
        <v>18.559999999999999</v>
      </c>
      <c r="V34" s="31">
        <f t="shared" si="3"/>
        <v>3538.4</v>
      </c>
    </row>
    <row r="35" spans="1:22" x14ac:dyDescent="0.25">
      <c r="A35" s="31" t="s">
        <v>25</v>
      </c>
      <c r="B35" s="39" t="s">
        <v>119</v>
      </c>
      <c r="C35" s="32">
        <v>44947</v>
      </c>
      <c r="D35" s="49">
        <v>0.45833333333333331</v>
      </c>
      <c r="E35" s="34">
        <v>44947.458333333336</v>
      </c>
      <c r="F35" s="32">
        <v>44947</v>
      </c>
      <c r="G35" s="49">
        <v>0.97916666666666663</v>
      </c>
      <c r="H35" s="34">
        <v>44947.979166666664</v>
      </c>
      <c r="I35" s="31" t="s">
        <v>53</v>
      </c>
      <c r="J35" s="31">
        <f t="shared" si="2"/>
        <v>24.49</v>
      </c>
      <c r="K35" s="31">
        <v>2663</v>
      </c>
      <c r="L35" s="31" t="s">
        <v>120</v>
      </c>
      <c r="M35" s="31">
        <v>3473.6</v>
      </c>
      <c r="N35" s="31" t="s">
        <v>121</v>
      </c>
      <c r="O35" s="31">
        <v>1.3</v>
      </c>
      <c r="P35" s="31">
        <v>120</v>
      </c>
      <c r="Q35" s="31">
        <v>166.4</v>
      </c>
      <c r="R35" s="31" t="s">
        <v>76</v>
      </c>
      <c r="S35" s="31">
        <v>40.51</v>
      </c>
      <c r="T35" s="31">
        <v>24.49</v>
      </c>
      <c r="U35" s="31">
        <v>20.75</v>
      </c>
      <c r="V35" s="31">
        <f t="shared" si="3"/>
        <v>3473.6</v>
      </c>
    </row>
    <row r="36" spans="1:22" x14ac:dyDescent="0.25">
      <c r="A36" s="31" t="s">
        <v>25</v>
      </c>
      <c r="B36" s="39" t="s">
        <v>122</v>
      </c>
      <c r="C36" s="32">
        <v>44948</v>
      </c>
      <c r="D36" s="49">
        <v>0.625</v>
      </c>
      <c r="E36" s="34">
        <v>44948.625</v>
      </c>
      <c r="F36" s="32">
        <v>44949</v>
      </c>
      <c r="G36" s="49">
        <v>0.25</v>
      </c>
      <c r="H36" s="34">
        <v>44949.25</v>
      </c>
      <c r="I36" s="31" t="s">
        <v>123</v>
      </c>
      <c r="J36" s="31">
        <f t="shared" si="2"/>
        <v>21.33</v>
      </c>
      <c r="K36" s="31">
        <v>2663</v>
      </c>
      <c r="L36" s="31" t="s">
        <v>124</v>
      </c>
      <c r="M36" s="31">
        <v>3473.6</v>
      </c>
      <c r="N36" s="31" t="s">
        <v>125</v>
      </c>
      <c r="O36" s="31">
        <v>1.3</v>
      </c>
      <c r="P36" s="31">
        <v>120</v>
      </c>
      <c r="Q36" s="31">
        <v>167.1</v>
      </c>
      <c r="R36" s="31" t="s">
        <v>30</v>
      </c>
      <c r="S36" s="31">
        <v>46.89</v>
      </c>
      <c r="T36" s="31">
        <v>21.33</v>
      </c>
      <c r="U36" s="31">
        <v>18.93</v>
      </c>
      <c r="V36" s="31">
        <f t="shared" si="3"/>
        <v>3473.6</v>
      </c>
    </row>
    <row r="37" spans="1:22" x14ac:dyDescent="0.25">
      <c r="A37" s="31" t="s">
        <v>25</v>
      </c>
      <c r="B37" s="39" t="s">
        <v>126</v>
      </c>
      <c r="C37" s="32">
        <v>44949</v>
      </c>
      <c r="D37" s="49">
        <v>0.27083333333333331</v>
      </c>
      <c r="E37" s="34">
        <v>44949.270833333336</v>
      </c>
      <c r="F37" s="32">
        <v>44950</v>
      </c>
      <c r="G37" s="49">
        <v>1.3888888888888888E-2</v>
      </c>
      <c r="H37" s="34">
        <v>44950.013888888891</v>
      </c>
      <c r="I37" s="31" t="s">
        <v>127</v>
      </c>
      <c r="J37" s="31">
        <f t="shared" si="2"/>
        <v>22.88</v>
      </c>
      <c r="K37" s="31">
        <v>2663</v>
      </c>
      <c r="L37" s="31" t="s">
        <v>124</v>
      </c>
      <c r="M37" s="31">
        <v>3516.8</v>
      </c>
      <c r="N37" s="31" t="s">
        <v>128</v>
      </c>
      <c r="O37" s="31">
        <v>1.32</v>
      </c>
      <c r="P37" s="31">
        <v>120</v>
      </c>
      <c r="Q37" s="31">
        <v>167.1</v>
      </c>
      <c r="R37" s="31" t="s">
        <v>76</v>
      </c>
      <c r="S37" s="31">
        <v>49.95</v>
      </c>
      <c r="T37" s="31">
        <v>22.88</v>
      </c>
      <c r="U37" s="31">
        <v>20.51</v>
      </c>
      <c r="V37" s="31">
        <f t="shared" si="3"/>
        <v>3516.8</v>
      </c>
    </row>
    <row r="38" spans="1:22" x14ac:dyDescent="0.25">
      <c r="A38" s="31" t="s">
        <v>25</v>
      </c>
      <c r="B38" s="39" t="s">
        <v>129</v>
      </c>
      <c r="C38" s="32">
        <v>44950</v>
      </c>
      <c r="D38" s="49">
        <v>2.0833333333333332E-2</v>
      </c>
      <c r="E38" s="34">
        <v>44950.020833333336</v>
      </c>
      <c r="F38" s="32">
        <v>44950</v>
      </c>
      <c r="G38" s="49">
        <v>0.625</v>
      </c>
      <c r="H38" s="34">
        <v>44950.625</v>
      </c>
      <c r="I38" s="31" t="s">
        <v>67</v>
      </c>
      <c r="J38" s="31">
        <f t="shared" si="2"/>
        <v>23.89</v>
      </c>
      <c r="K38" s="31">
        <v>2663</v>
      </c>
      <c r="L38" s="31" t="s">
        <v>130</v>
      </c>
      <c r="M38" s="31">
        <v>3495.2</v>
      </c>
      <c r="N38" s="31" t="s">
        <v>131</v>
      </c>
      <c r="O38" s="31">
        <v>1.31</v>
      </c>
      <c r="P38" s="31">
        <v>120</v>
      </c>
      <c r="Q38" s="31">
        <v>165.5</v>
      </c>
      <c r="R38" s="31" t="s">
        <v>30</v>
      </c>
      <c r="S38" s="31">
        <v>46.09</v>
      </c>
      <c r="T38" s="31">
        <v>23.89</v>
      </c>
      <c r="U38" s="31">
        <v>18.39</v>
      </c>
      <c r="V38" s="31">
        <f t="shared" si="3"/>
        <v>3495.2</v>
      </c>
    </row>
    <row r="39" spans="1:22" x14ac:dyDescent="0.25">
      <c r="A39" s="31" t="s">
        <v>25</v>
      </c>
      <c r="B39" s="39" t="s">
        <v>132</v>
      </c>
      <c r="C39" s="32">
        <v>44950</v>
      </c>
      <c r="D39" s="49">
        <v>0.64583333333333337</v>
      </c>
      <c r="E39" s="34">
        <v>44950.645833333336</v>
      </c>
      <c r="F39" s="32">
        <v>44951</v>
      </c>
      <c r="G39" s="49">
        <v>0.14583333333333334</v>
      </c>
      <c r="H39" s="34">
        <v>44951.145833333336</v>
      </c>
      <c r="I39" s="31" t="s">
        <v>27</v>
      </c>
      <c r="J39" s="31">
        <f t="shared" si="2"/>
        <v>23.85</v>
      </c>
      <c r="K39" s="31">
        <v>2663</v>
      </c>
      <c r="L39" s="31" t="s">
        <v>133</v>
      </c>
      <c r="M39" s="31">
        <v>3538.4</v>
      </c>
      <c r="N39" s="31" t="s">
        <v>101</v>
      </c>
      <c r="O39" s="31">
        <v>1.32</v>
      </c>
      <c r="P39" s="31">
        <v>120</v>
      </c>
      <c r="Q39" s="31">
        <v>166.1</v>
      </c>
      <c r="R39" s="31" t="s">
        <v>30</v>
      </c>
      <c r="S39" s="31">
        <v>46.69</v>
      </c>
      <c r="T39" s="31">
        <v>23.85</v>
      </c>
      <c r="U39" s="31">
        <v>20.89</v>
      </c>
      <c r="V39" s="31">
        <f t="shared" si="3"/>
        <v>3538.4</v>
      </c>
    </row>
    <row r="40" spans="1:22" x14ac:dyDescent="0.25">
      <c r="A40" s="31" t="s">
        <v>25</v>
      </c>
      <c r="B40" s="39" t="s">
        <v>134</v>
      </c>
      <c r="C40" s="32">
        <v>44951</v>
      </c>
      <c r="D40" s="49">
        <v>0.16666666666666666</v>
      </c>
      <c r="E40" s="34">
        <v>44951.166666666664</v>
      </c>
      <c r="F40" s="32">
        <v>44951</v>
      </c>
      <c r="G40" s="49">
        <v>0.85416666666666663</v>
      </c>
      <c r="H40" s="34">
        <v>44951.854166666664</v>
      </c>
      <c r="I40" s="31" t="s">
        <v>135</v>
      </c>
      <c r="J40" s="31">
        <f t="shared" si="2"/>
        <v>24.54</v>
      </c>
      <c r="K40" s="31">
        <v>2663</v>
      </c>
      <c r="L40" s="31" t="s">
        <v>136</v>
      </c>
      <c r="M40" s="31">
        <v>3495.2</v>
      </c>
      <c r="N40" s="31" t="s">
        <v>137</v>
      </c>
      <c r="O40" s="31">
        <v>1.31</v>
      </c>
      <c r="P40" s="31">
        <v>120</v>
      </c>
      <c r="Q40" s="31">
        <v>165.8</v>
      </c>
      <c r="R40" s="31" t="s">
        <v>30</v>
      </c>
      <c r="S40" s="31">
        <v>48.16</v>
      </c>
      <c r="T40" s="31">
        <v>24.54</v>
      </c>
      <c r="U40" s="31">
        <v>18.88</v>
      </c>
      <c r="V40" s="31">
        <f t="shared" si="3"/>
        <v>3495.2</v>
      </c>
    </row>
    <row r="41" spans="1:22" x14ac:dyDescent="0.25">
      <c r="A41" s="31" t="s">
        <v>25</v>
      </c>
      <c r="B41" s="39" t="s">
        <v>138</v>
      </c>
      <c r="C41" s="32">
        <v>44951</v>
      </c>
      <c r="D41" s="49">
        <v>0.875</v>
      </c>
      <c r="E41" s="34">
        <v>44951.875</v>
      </c>
      <c r="F41" s="32">
        <v>44952</v>
      </c>
      <c r="G41" s="49">
        <v>0.39583333333333331</v>
      </c>
      <c r="H41" s="34">
        <v>44952.395833333336</v>
      </c>
      <c r="I41" s="31" t="s">
        <v>53</v>
      </c>
      <c r="J41" s="31">
        <f t="shared" si="2"/>
        <v>23.09</v>
      </c>
      <c r="K41" s="31">
        <v>2663</v>
      </c>
      <c r="L41" s="31" t="s">
        <v>136</v>
      </c>
      <c r="M41" s="31">
        <v>3538.4</v>
      </c>
      <c r="N41" s="31" t="s">
        <v>139</v>
      </c>
      <c r="O41" s="31">
        <v>1.32</v>
      </c>
      <c r="P41" s="31">
        <v>120</v>
      </c>
      <c r="Q41" s="31">
        <v>167</v>
      </c>
      <c r="R41" s="31" t="s">
        <v>76</v>
      </c>
      <c r="S41" s="31">
        <v>37.5</v>
      </c>
      <c r="T41" s="31">
        <v>23.09</v>
      </c>
      <c r="U41" s="31">
        <v>16.440000000000001</v>
      </c>
      <c r="V41" s="31">
        <f t="shared" si="3"/>
        <v>3538.4</v>
      </c>
    </row>
    <row r="42" spans="1:22" x14ac:dyDescent="0.25">
      <c r="A42" s="31" t="s">
        <v>25</v>
      </c>
      <c r="B42" s="39" t="s">
        <v>140</v>
      </c>
      <c r="C42" s="32">
        <v>44952</v>
      </c>
      <c r="D42" s="49">
        <v>0.41666666666666669</v>
      </c>
      <c r="E42" s="34">
        <v>44952.416666666664</v>
      </c>
      <c r="F42" s="32">
        <v>44953</v>
      </c>
      <c r="G42" s="49">
        <v>8.3333333333333329E-2</v>
      </c>
      <c r="H42" s="34">
        <v>44953.083333333336</v>
      </c>
      <c r="I42" s="31" t="s">
        <v>63</v>
      </c>
      <c r="J42" s="31">
        <f t="shared" si="2"/>
        <v>21.24</v>
      </c>
      <c r="K42" s="31">
        <v>2663</v>
      </c>
      <c r="L42" s="31" t="s">
        <v>141</v>
      </c>
      <c r="M42" s="31">
        <v>3516.8</v>
      </c>
      <c r="N42" s="31" t="s">
        <v>142</v>
      </c>
      <c r="O42" s="31">
        <v>1.32</v>
      </c>
      <c r="P42" s="31">
        <v>120</v>
      </c>
      <c r="Q42" s="31">
        <v>165.4</v>
      </c>
      <c r="R42" s="31" t="s">
        <v>76</v>
      </c>
      <c r="S42" s="31">
        <v>35.909999999999997</v>
      </c>
      <c r="T42" s="31">
        <v>21.24</v>
      </c>
      <c r="U42" s="31">
        <v>17.25</v>
      </c>
      <c r="V42" s="31">
        <f t="shared" si="3"/>
        <v>3516.8</v>
      </c>
    </row>
    <row r="43" spans="1:22" x14ac:dyDescent="0.25">
      <c r="A43" s="31" t="s">
        <v>25</v>
      </c>
      <c r="B43" s="39" t="s">
        <v>143</v>
      </c>
      <c r="C43" s="32">
        <v>44954</v>
      </c>
      <c r="D43" s="49">
        <v>8.3333333333333329E-2</v>
      </c>
      <c r="E43" s="34">
        <v>44954.083333333336</v>
      </c>
      <c r="F43" s="32">
        <v>44954</v>
      </c>
      <c r="G43" s="49">
        <v>0.64583333333333337</v>
      </c>
      <c r="H43" s="34">
        <v>44954.645833333336</v>
      </c>
      <c r="I43" s="31" t="s">
        <v>94</v>
      </c>
      <c r="J43" s="31">
        <f t="shared" si="2"/>
        <v>24.67</v>
      </c>
      <c r="K43" s="31">
        <v>2663</v>
      </c>
      <c r="L43" s="31" t="s">
        <v>86</v>
      </c>
      <c r="M43" s="31">
        <v>3516.8</v>
      </c>
      <c r="N43" s="31" t="s">
        <v>144</v>
      </c>
      <c r="O43" s="31">
        <v>1.32</v>
      </c>
      <c r="P43" s="31">
        <v>120</v>
      </c>
      <c r="Q43" s="31">
        <v>167.1</v>
      </c>
      <c r="R43" s="31" t="s">
        <v>76</v>
      </c>
      <c r="S43" s="31">
        <v>46.03</v>
      </c>
      <c r="T43" s="31">
        <v>24.67</v>
      </c>
      <c r="U43" s="31">
        <v>18.07</v>
      </c>
      <c r="V43" s="31">
        <f t="shared" si="3"/>
        <v>3516.8</v>
      </c>
    </row>
    <row r="44" spans="1:22" x14ac:dyDescent="0.25">
      <c r="A44" s="31" t="s">
        <v>25</v>
      </c>
      <c r="B44" s="39" t="s">
        <v>145</v>
      </c>
      <c r="C44" s="32">
        <v>44954</v>
      </c>
      <c r="D44" s="49">
        <v>0.66666666666666663</v>
      </c>
      <c r="E44" s="34">
        <v>44954.666666666664</v>
      </c>
      <c r="F44" s="32">
        <v>44955</v>
      </c>
      <c r="G44" s="49">
        <v>0.16666666666666666</v>
      </c>
      <c r="H44" s="34">
        <v>44955.166666666664</v>
      </c>
      <c r="I44" s="31" t="s">
        <v>27</v>
      </c>
      <c r="J44" s="31">
        <f t="shared" si="2"/>
        <v>25.12</v>
      </c>
      <c r="K44" s="31">
        <v>2663</v>
      </c>
      <c r="L44" s="31" t="s">
        <v>86</v>
      </c>
      <c r="M44" s="31">
        <v>3516.8</v>
      </c>
      <c r="N44" s="31" t="s">
        <v>146</v>
      </c>
      <c r="O44" s="31">
        <v>1.32</v>
      </c>
      <c r="P44" s="31">
        <v>120</v>
      </c>
      <c r="Q44" s="31">
        <v>167</v>
      </c>
      <c r="R44" s="31" t="s">
        <v>30</v>
      </c>
      <c r="S44" s="31">
        <v>45.4</v>
      </c>
      <c r="T44" s="31">
        <v>25.12</v>
      </c>
      <c r="U44" s="31">
        <v>18.03</v>
      </c>
      <c r="V44" s="31">
        <f t="shared" si="3"/>
        <v>3516.8</v>
      </c>
    </row>
    <row r="45" spans="1:22" x14ac:dyDescent="0.25">
      <c r="A45" s="31" t="s">
        <v>25</v>
      </c>
      <c r="B45" s="39" t="s">
        <v>147</v>
      </c>
      <c r="C45" s="32">
        <v>44955</v>
      </c>
      <c r="D45" s="49">
        <v>0.1875</v>
      </c>
      <c r="E45" s="34">
        <v>44955.1875</v>
      </c>
      <c r="F45" s="32">
        <v>44955</v>
      </c>
      <c r="G45" s="49">
        <v>0.79166666666666663</v>
      </c>
      <c r="H45" s="34">
        <v>44955.791666666664</v>
      </c>
      <c r="I45" s="31" t="s">
        <v>67</v>
      </c>
      <c r="J45" s="31">
        <f t="shared" si="2"/>
        <v>23.08</v>
      </c>
      <c r="K45" s="31">
        <v>2663</v>
      </c>
      <c r="L45" s="31" t="s">
        <v>86</v>
      </c>
      <c r="M45" s="31">
        <v>3538.4</v>
      </c>
      <c r="N45" s="31" t="s">
        <v>148</v>
      </c>
      <c r="O45" s="31">
        <v>1.32</v>
      </c>
      <c r="P45" s="31">
        <v>120</v>
      </c>
      <c r="Q45" s="31">
        <v>166.4</v>
      </c>
      <c r="R45" s="31" t="s">
        <v>76</v>
      </c>
      <c r="S45" s="31">
        <v>26.2</v>
      </c>
      <c r="T45" s="31">
        <v>23.08</v>
      </c>
      <c r="U45" s="31">
        <v>18.04</v>
      </c>
      <c r="V45" s="31">
        <f t="shared" si="3"/>
        <v>3538.4</v>
      </c>
    </row>
    <row r="46" spans="1:22" x14ac:dyDescent="0.25">
      <c r="A46" s="31" t="s">
        <v>25</v>
      </c>
      <c r="B46" s="39" t="s">
        <v>149</v>
      </c>
      <c r="C46" s="32">
        <v>44955</v>
      </c>
      <c r="D46" s="49">
        <v>0.875</v>
      </c>
      <c r="E46" s="34">
        <v>44955.875</v>
      </c>
      <c r="F46" s="32">
        <v>44956</v>
      </c>
      <c r="G46" s="49">
        <v>0.47916666666666669</v>
      </c>
      <c r="H46" s="34">
        <v>44956.479166666664</v>
      </c>
      <c r="I46" s="31" t="s">
        <v>67</v>
      </c>
      <c r="J46" s="31">
        <f t="shared" si="2"/>
        <v>23.7</v>
      </c>
      <c r="K46" s="31">
        <v>2663</v>
      </c>
      <c r="L46" s="31" t="s">
        <v>86</v>
      </c>
      <c r="M46" s="31">
        <v>3516.8</v>
      </c>
      <c r="N46" s="31" t="s">
        <v>150</v>
      </c>
      <c r="O46" s="31">
        <v>1.32</v>
      </c>
      <c r="P46" s="31">
        <v>120</v>
      </c>
      <c r="Q46" s="31">
        <v>166.4</v>
      </c>
      <c r="R46" s="31" t="s">
        <v>76</v>
      </c>
      <c r="S46" s="31">
        <v>44.93</v>
      </c>
      <c r="T46" s="31">
        <v>23.7</v>
      </c>
      <c r="U46" s="31">
        <v>18.079999999999998</v>
      </c>
      <c r="V46" s="31">
        <f t="shared" si="3"/>
        <v>3516.8</v>
      </c>
    </row>
    <row r="47" spans="1:22" x14ac:dyDescent="0.25">
      <c r="A47" s="31" t="s">
        <v>25</v>
      </c>
      <c r="B47" s="39" t="s">
        <v>151</v>
      </c>
      <c r="C47" s="32">
        <v>44956</v>
      </c>
      <c r="D47" s="49">
        <v>0.70833333333333337</v>
      </c>
      <c r="E47" s="34">
        <v>44956.708333333336</v>
      </c>
      <c r="F47" s="32">
        <v>44957</v>
      </c>
      <c r="G47" s="49">
        <v>0.25</v>
      </c>
      <c r="H47" s="34">
        <v>44957.25</v>
      </c>
      <c r="I47" s="31" t="s">
        <v>36</v>
      </c>
      <c r="J47" s="31">
        <f t="shared" si="2"/>
        <v>25.81</v>
      </c>
      <c r="K47" s="31">
        <v>2663</v>
      </c>
      <c r="L47" s="31" t="s">
        <v>152</v>
      </c>
      <c r="M47" s="31">
        <v>3538.4</v>
      </c>
      <c r="N47" s="31" t="s">
        <v>153</v>
      </c>
      <c r="O47" s="31">
        <v>1.32</v>
      </c>
      <c r="P47" s="31">
        <v>120</v>
      </c>
      <c r="Q47" s="31">
        <v>166.8</v>
      </c>
      <c r="R47" s="31" t="s">
        <v>30</v>
      </c>
      <c r="S47" s="31">
        <v>41.19</v>
      </c>
      <c r="T47" s="31">
        <v>25.81</v>
      </c>
      <c r="U47" s="31">
        <v>17.13</v>
      </c>
      <c r="V47" s="31">
        <f t="shared" si="3"/>
        <v>3538.4</v>
      </c>
    </row>
    <row r="48" spans="1:22" x14ac:dyDescent="0.25">
      <c r="A48" s="31" t="s">
        <v>25</v>
      </c>
      <c r="B48" s="39" t="s">
        <v>154</v>
      </c>
      <c r="C48" s="32">
        <v>44957</v>
      </c>
      <c r="D48" s="49">
        <v>0.33333333333333331</v>
      </c>
      <c r="E48" s="34">
        <v>44957.333333333336</v>
      </c>
      <c r="F48" s="32">
        <v>44957</v>
      </c>
      <c r="G48" s="49">
        <v>0.80208333333333337</v>
      </c>
      <c r="H48" s="34">
        <v>44957.802083333336</v>
      </c>
      <c r="I48" s="31" t="s">
        <v>97</v>
      </c>
      <c r="J48" s="31">
        <f t="shared" si="2"/>
        <v>19.68</v>
      </c>
      <c r="K48" s="31">
        <v>2225</v>
      </c>
      <c r="L48" s="31" t="s">
        <v>155</v>
      </c>
      <c r="M48" s="31">
        <v>2933.6</v>
      </c>
      <c r="N48" s="31" t="s">
        <v>156</v>
      </c>
      <c r="O48" s="31">
        <v>1.32</v>
      </c>
      <c r="P48" s="31">
        <v>120</v>
      </c>
      <c r="Q48" s="31">
        <v>166.4</v>
      </c>
      <c r="R48" s="31" t="s">
        <v>76</v>
      </c>
      <c r="S48" s="31">
        <v>45.88</v>
      </c>
      <c r="T48" s="31">
        <v>19.68</v>
      </c>
      <c r="U48" s="31">
        <v>17.95</v>
      </c>
      <c r="V48" s="31">
        <f t="shared" si="3"/>
        <v>2933.6</v>
      </c>
    </row>
    <row r="49" spans="1:22" x14ac:dyDescent="0.25">
      <c r="A49" s="31" t="s">
        <v>25</v>
      </c>
      <c r="B49" s="39" t="s">
        <v>157</v>
      </c>
      <c r="C49" s="32">
        <v>44957</v>
      </c>
      <c r="D49" s="49">
        <v>0.99305555555555547</v>
      </c>
      <c r="E49" s="34">
        <v>44957.993055555555</v>
      </c>
      <c r="F49" s="32">
        <v>44958</v>
      </c>
      <c r="G49" s="49">
        <v>0.73958333333333337</v>
      </c>
      <c r="H49" s="34">
        <v>44958.739583333336</v>
      </c>
      <c r="I49" s="31" t="s">
        <v>158</v>
      </c>
      <c r="J49" s="31">
        <f t="shared" si="2"/>
        <v>23.76</v>
      </c>
      <c r="K49" s="31">
        <v>2663</v>
      </c>
      <c r="L49" s="31" t="s">
        <v>159</v>
      </c>
      <c r="M49" s="31">
        <v>3516.8</v>
      </c>
      <c r="N49" s="31" t="s">
        <v>160</v>
      </c>
      <c r="O49" s="31">
        <v>1.32</v>
      </c>
      <c r="P49" s="31">
        <v>120</v>
      </c>
      <c r="Q49" s="31">
        <v>166.8</v>
      </c>
      <c r="R49" s="31" t="s">
        <v>76</v>
      </c>
      <c r="S49" s="31">
        <v>48.18</v>
      </c>
      <c r="T49" s="31">
        <v>23.76</v>
      </c>
      <c r="U49" s="31">
        <v>16.61</v>
      </c>
      <c r="V49" s="31">
        <f t="shared" si="3"/>
        <v>3516.8</v>
      </c>
    </row>
    <row r="50" spans="1:22" x14ac:dyDescent="0.25">
      <c r="A50" s="31" t="s">
        <v>25</v>
      </c>
      <c r="B50" s="39" t="s">
        <v>161</v>
      </c>
      <c r="C50" s="32">
        <v>44959</v>
      </c>
      <c r="D50" s="49">
        <v>0.25</v>
      </c>
      <c r="E50" s="34">
        <v>44959.25</v>
      </c>
      <c r="F50" s="32">
        <v>44959</v>
      </c>
      <c r="G50" s="49">
        <v>0.75</v>
      </c>
      <c r="H50" s="34">
        <v>44959.75</v>
      </c>
      <c r="I50" s="31" t="s">
        <v>27</v>
      </c>
      <c r="J50" s="31">
        <f t="shared" si="2"/>
        <v>22.9</v>
      </c>
      <c r="K50" s="31">
        <v>2663</v>
      </c>
      <c r="L50" s="31" t="s">
        <v>162</v>
      </c>
      <c r="M50" s="31">
        <v>3495.2</v>
      </c>
      <c r="N50" s="31" t="s">
        <v>163</v>
      </c>
      <c r="O50" s="31">
        <v>1.31</v>
      </c>
      <c r="P50" s="31">
        <v>120</v>
      </c>
      <c r="Q50" s="31">
        <v>167.1</v>
      </c>
      <c r="R50" s="31" t="s">
        <v>30</v>
      </c>
      <c r="S50" s="31">
        <v>47.4</v>
      </c>
      <c r="T50" s="31">
        <v>22.9</v>
      </c>
      <c r="U50" s="31">
        <v>18.86</v>
      </c>
      <c r="V50" s="31">
        <f t="shared" si="3"/>
        <v>3495.2</v>
      </c>
    </row>
    <row r="51" spans="1:22" x14ac:dyDescent="0.25">
      <c r="A51" s="31" t="s">
        <v>25</v>
      </c>
      <c r="B51" s="39" t="s">
        <v>164</v>
      </c>
      <c r="C51" s="32">
        <v>44960</v>
      </c>
      <c r="D51" s="49">
        <v>6.25E-2</v>
      </c>
      <c r="E51" s="34">
        <v>44960.0625</v>
      </c>
      <c r="F51" s="32">
        <v>44960</v>
      </c>
      <c r="G51" s="49">
        <v>0.70833333333333337</v>
      </c>
      <c r="H51" s="34">
        <v>44960.708333333336</v>
      </c>
      <c r="I51" s="31" t="s">
        <v>165</v>
      </c>
      <c r="J51" s="31">
        <f t="shared" si="2"/>
        <v>33.47</v>
      </c>
      <c r="K51" s="31">
        <v>2663</v>
      </c>
      <c r="L51" s="31" t="s">
        <v>166</v>
      </c>
      <c r="M51" s="31">
        <v>3495.2</v>
      </c>
      <c r="N51" s="31" t="s">
        <v>167</v>
      </c>
      <c r="O51" s="31">
        <v>1.31</v>
      </c>
      <c r="P51" s="31">
        <v>120</v>
      </c>
      <c r="Q51" s="31">
        <v>167</v>
      </c>
      <c r="R51" s="31" t="s">
        <v>30</v>
      </c>
      <c r="S51" s="31">
        <v>56.97</v>
      </c>
      <c r="T51" s="31">
        <v>33.47</v>
      </c>
      <c r="U51" s="31">
        <v>18.22</v>
      </c>
      <c r="V51" s="31">
        <f t="shared" si="3"/>
        <v>3495.2</v>
      </c>
    </row>
    <row r="52" spans="1:22" x14ac:dyDescent="0.25">
      <c r="A52" s="31" t="s">
        <v>25</v>
      </c>
      <c r="B52" s="39" t="s">
        <v>168</v>
      </c>
      <c r="C52" s="32">
        <v>44966</v>
      </c>
      <c r="D52" s="49">
        <v>2.0833333333333332E-2</v>
      </c>
      <c r="E52" s="34">
        <v>44966.020833333336</v>
      </c>
      <c r="F52" s="32">
        <v>44966</v>
      </c>
      <c r="G52" s="49">
        <v>0.66666666666666663</v>
      </c>
      <c r="H52" s="34">
        <v>44966.666666666664</v>
      </c>
      <c r="I52" s="31" t="s">
        <v>165</v>
      </c>
      <c r="J52" s="31">
        <f t="shared" si="2"/>
        <v>23.79</v>
      </c>
      <c r="K52" s="31">
        <v>2663</v>
      </c>
      <c r="L52" s="31" t="s">
        <v>169</v>
      </c>
      <c r="M52" s="31">
        <v>3495.2</v>
      </c>
      <c r="N52" s="31" t="s">
        <v>170</v>
      </c>
      <c r="O52" s="31">
        <v>1.31</v>
      </c>
      <c r="P52" s="31">
        <v>120</v>
      </c>
      <c r="Q52" s="31">
        <v>166.3</v>
      </c>
      <c r="R52" s="31" t="s">
        <v>30</v>
      </c>
      <c r="S52" s="31">
        <v>44.76</v>
      </c>
      <c r="T52" s="31">
        <v>23.79</v>
      </c>
      <c r="U52" s="31">
        <v>17.760000000000002</v>
      </c>
      <c r="V52" s="31">
        <f t="shared" si="3"/>
        <v>3495.2</v>
      </c>
    </row>
  </sheetData>
  <mergeCells count="2">
    <mergeCell ref="P1:Q1"/>
    <mergeCell ref="R1:U1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30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RowHeight="15" x14ac:dyDescent="0.25"/>
  <cols>
    <col min="1" max="1" width="10.7109375" style="38" bestFit="1" customWidth="1"/>
    <col min="2" max="2" width="15" style="38" bestFit="1" customWidth="1"/>
    <col min="3" max="3" width="10.42578125" style="38" bestFit="1" customWidth="1"/>
    <col min="4" max="4" width="10" style="38" customWidth="1"/>
    <col min="5" max="5" width="16.7109375" style="38" customWidth="1"/>
    <col min="6" max="6" width="10.42578125" style="38" customWidth="1"/>
    <col min="7" max="7" width="9.140625" style="38" customWidth="1"/>
    <col min="8" max="8" width="15.85546875" style="38" bestFit="1" customWidth="1"/>
    <col min="9" max="9" width="8.140625" style="38" customWidth="1"/>
    <col min="10" max="10" width="7.42578125" style="38" bestFit="1" customWidth="1"/>
    <col min="11" max="11" width="9.42578125" style="38" bestFit="1" customWidth="1"/>
    <col min="12" max="12" width="12.28515625" style="38" bestFit="1" customWidth="1"/>
    <col min="13" max="13" width="9.42578125" style="38" bestFit="1" customWidth="1"/>
    <col min="14" max="14" width="11.7109375" style="38" bestFit="1" customWidth="1"/>
    <col min="15" max="15" width="13.85546875" style="38" bestFit="1" customWidth="1"/>
    <col min="16" max="16" width="11.42578125" style="38" customWidth="1"/>
    <col min="17" max="17" width="13.28515625" style="38" bestFit="1" customWidth="1"/>
    <col min="18" max="18" width="9" style="38" bestFit="1" customWidth="1"/>
    <col min="19" max="19" width="7.85546875" style="38" bestFit="1" customWidth="1"/>
    <col min="20" max="20" width="15" style="38" customWidth="1"/>
    <col min="21" max="16384" width="9.140625" style="38"/>
  </cols>
  <sheetData>
    <row r="1" spans="1:20" s="27" customFormat="1" x14ac:dyDescent="0.25">
      <c r="J1" s="28"/>
      <c r="P1" s="20" t="s">
        <v>171</v>
      </c>
      <c r="Q1" s="21"/>
      <c r="R1" s="20" t="s">
        <v>172</v>
      </c>
      <c r="S1" s="22"/>
      <c r="T1" s="21"/>
    </row>
    <row r="2" spans="1:20" s="27" customFormat="1" x14ac:dyDescent="0.25">
      <c r="J2" s="29"/>
      <c r="K2" s="30"/>
      <c r="L2" s="30"/>
      <c r="M2" s="30"/>
      <c r="N2" s="30"/>
      <c r="O2" s="30"/>
      <c r="P2" s="23"/>
      <c r="Q2" s="24"/>
      <c r="R2" s="23"/>
      <c r="S2" s="25"/>
      <c r="T2" s="24"/>
    </row>
    <row r="3" spans="1:20" s="27" customFormat="1" ht="85.5" x14ac:dyDescent="0.25">
      <c r="A3" s="13" t="s">
        <v>3</v>
      </c>
      <c r="B3" s="13" t="s">
        <v>4</v>
      </c>
      <c r="C3" s="13" t="s">
        <v>5</v>
      </c>
      <c r="D3" s="13" t="s">
        <v>6</v>
      </c>
      <c r="E3" s="13" t="s">
        <v>7</v>
      </c>
      <c r="F3" s="13" t="s">
        <v>8</v>
      </c>
      <c r="G3" s="13" t="s">
        <v>9</v>
      </c>
      <c r="H3" s="13" t="s">
        <v>10</v>
      </c>
      <c r="I3" s="13" t="s">
        <v>173</v>
      </c>
      <c r="J3" s="7" t="s">
        <v>12</v>
      </c>
      <c r="K3" s="26" t="s">
        <v>174</v>
      </c>
      <c r="L3" s="26" t="s">
        <v>14</v>
      </c>
      <c r="M3" s="26" t="s">
        <v>15</v>
      </c>
      <c r="N3" s="26" t="s">
        <v>16</v>
      </c>
      <c r="O3" s="26" t="s">
        <v>175</v>
      </c>
      <c r="P3" s="26" t="s">
        <v>176</v>
      </c>
      <c r="Q3" s="26" t="s">
        <v>177</v>
      </c>
      <c r="R3" s="26" t="s">
        <v>177</v>
      </c>
      <c r="S3" s="26" t="s">
        <v>178</v>
      </c>
      <c r="T3" s="26" t="s">
        <v>179</v>
      </c>
    </row>
    <row r="4" spans="1:20" ht="30" x14ac:dyDescent="0.25">
      <c r="A4" s="31" t="s">
        <v>180</v>
      </c>
      <c r="B4" s="31" t="s">
        <v>181</v>
      </c>
      <c r="C4" s="32">
        <v>44927</v>
      </c>
      <c r="D4" s="33">
        <v>0.95833333333333337</v>
      </c>
      <c r="E4" s="34">
        <v>44927.958333333336</v>
      </c>
      <c r="F4" s="32">
        <v>44928</v>
      </c>
      <c r="G4" s="33">
        <v>0.70833333333333337</v>
      </c>
      <c r="H4" s="34">
        <v>44928.708333333336</v>
      </c>
      <c r="I4" s="31" t="s">
        <v>182</v>
      </c>
      <c r="J4" s="35">
        <f t="shared" ref="J4:J9" si="0">S4</f>
        <v>74.319999999999993</v>
      </c>
      <c r="K4" s="35">
        <v>6920</v>
      </c>
      <c r="L4" s="36" t="s">
        <v>426</v>
      </c>
      <c r="M4" s="35">
        <v>17.600000000000001</v>
      </c>
      <c r="N4" s="31" t="s">
        <v>183</v>
      </c>
      <c r="O4" s="35">
        <v>0.25</v>
      </c>
      <c r="P4" s="37">
        <v>64.569999999999993</v>
      </c>
      <c r="Q4" s="37">
        <v>32.94</v>
      </c>
      <c r="R4" s="37">
        <v>0.08</v>
      </c>
      <c r="S4" s="37">
        <v>74.319999999999993</v>
      </c>
      <c r="T4" s="31">
        <f t="shared" ref="T4:T9" si="1">M4</f>
        <v>17.600000000000001</v>
      </c>
    </row>
    <row r="5" spans="1:20" ht="30" x14ac:dyDescent="0.25">
      <c r="A5" s="31" t="s">
        <v>180</v>
      </c>
      <c r="B5" s="31" t="s">
        <v>184</v>
      </c>
      <c r="C5" s="32">
        <v>44928</v>
      </c>
      <c r="D5" s="33">
        <v>0.70833333333333337</v>
      </c>
      <c r="E5" s="34">
        <v>44928.708333333336</v>
      </c>
      <c r="F5" s="32">
        <v>44929</v>
      </c>
      <c r="G5" s="33">
        <v>0.4375</v>
      </c>
      <c r="H5" s="34">
        <v>44929.4375</v>
      </c>
      <c r="I5" s="31" t="s">
        <v>185</v>
      </c>
      <c r="J5" s="31">
        <f t="shared" si="0"/>
        <v>76.150000000000006</v>
      </c>
      <c r="K5" s="31">
        <v>7033.6</v>
      </c>
      <c r="L5" s="36" t="s">
        <v>427</v>
      </c>
      <c r="M5" s="31">
        <v>1780</v>
      </c>
      <c r="N5" s="31" t="s">
        <v>186</v>
      </c>
      <c r="O5" s="31">
        <v>0.26</v>
      </c>
      <c r="P5" s="31">
        <v>65</v>
      </c>
      <c r="Q5" s="31">
        <v>40.44</v>
      </c>
      <c r="R5" s="31">
        <v>0.2</v>
      </c>
      <c r="S5" s="31">
        <v>76.150000000000006</v>
      </c>
      <c r="T5" s="31">
        <f t="shared" si="1"/>
        <v>1780</v>
      </c>
    </row>
    <row r="6" spans="1:20" ht="30" x14ac:dyDescent="0.25">
      <c r="A6" s="31" t="s">
        <v>180</v>
      </c>
      <c r="B6" s="31" t="s">
        <v>187</v>
      </c>
      <c r="C6" s="32">
        <v>44929</v>
      </c>
      <c r="D6" s="33">
        <v>0.72916666666666663</v>
      </c>
      <c r="E6" s="34">
        <v>44929.729166666664</v>
      </c>
      <c r="F6" s="32">
        <v>44930</v>
      </c>
      <c r="G6" s="33">
        <v>0.41666666666666669</v>
      </c>
      <c r="H6" s="34">
        <v>44930.416666666664</v>
      </c>
      <c r="I6" s="31" t="s">
        <v>135</v>
      </c>
      <c r="J6" s="31">
        <f t="shared" si="0"/>
        <v>75.52</v>
      </c>
      <c r="K6" s="31">
        <v>7206.4</v>
      </c>
      <c r="L6" s="36" t="s">
        <v>428</v>
      </c>
      <c r="M6" s="31">
        <v>1827</v>
      </c>
      <c r="N6" s="35" t="s">
        <v>188</v>
      </c>
      <c r="O6" s="31">
        <v>0.25</v>
      </c>
      <c r="P6" s="31">
        <v>77.349999999999994</v>
      </c>
      <c r="Q6" s="31">
        <v>25.14</v>
      </c>
      <c r="R6" s="31">
        <v>0.09</v>
      </c>
      <c r="S6" s="31">
        <v>75.52</v>
      </c>
      <c r="T6" s="31">
        <f t="shared" si="1"/>
        <v>1827</v>
      </c>
    </row>
    <row r="7" spans="1:20" ht="30" x14ac:dyDescent="0.25">
      <c r="A7" s="31" t="s">
        <v>180</v>
      </c>
      <c r="B7" s="31" t="s">
        <v>189</v>
      </c>
      <c r="C7" s="32">
        <v>44930</v>
      </c>
      <c r="D7" s="33">
        <v>0.45833333333333331</v>
      </c>
      <c r="E7" s="34">
        <v>44930.458333333336</v>
      </c>
      <c r="F7" s="32">
        <v>44931</v>
      </c>
      <c r="G7" s="33">
        <v>0.29166666666666669</v>
      </c>
      <c r="H7" s="34">
        <v>44931.291666666664</v>
      </c>
      <c r="I7" s="31" t="s">
        <v>190</v>
      </c>
      <c r="J7" s="31">
        <f t="shared" si="0"/>
        <v>85.92</v>
      </c>
      <c r="K7" s="31">
        <v>7098.4</v>
      </c>
      <c r="L7" s="36" t="s">
        <v>429</v>
      </c>
      <c r="M7" s="31">
        <v>1855</v>
      </c>
      <c r="N7" s="35" t="s">
        <v>191</v>
      </c>
      <c r="O7" s="31">
        <v>0.26</v>
      </c>
      <c r="P7" s="31">
        <v>63.94</v>
      </c>
      <c r="Q7" s="31">
        <v>40.450000000000003</v>
      </c>
      <c r="R7" s="31">
        <v>0.49</v>
      </c>
      <c r="S7" s="31">
        <v>85.92</v>
      </c>
      <c r="T7" s="31">
        <f t="shared" si="1"/>
        <v>1855</v>
      </c>
    </row>
    <row r="8" spans="1:20" ht="30" x14ac:dyDescent="0.25">
      <c r="A8" s="31" t="s">
        <v>180</v>
      </c>
      <c r="B8" s="31" t="s">
        <v>192</v>
      </c>
      <c r="C8" s="32">
        <v>44931</v>
      </c>
      <c r="D8" s="33">
        <v>0.3125</v>
      </c>
      <c r="E8" s="34">
        <v>44931.3125</v>
      </c>
      <c r="F8" s="32">
        <v>44932</v>
      </c>
      <c r="G8" s="33">
        <v>0.22916666666666666</v>
      </c>
      <c r="H8" s="34">
        <v>44932.229166666664</v>
      </c>
      <c r="I8" s="31" t="s">
        <v>193</v>
      </c>
      <c r="J8" s="31">
        <f t="shared" si="0"/>
        <v>92.03</v>
      </c>
      <c r="K8" s="31">
        <v>7076.8</v>
      </c>
      <c r="L8" s="36" t="s">
        <v>430</v>
      </c>
      <c r="M8" s="31">
        <v>2414.13</v>
      </c>
      <c r="N8" s="35" t="s">
        <v>194</v>
      </c>
      <c r="O8" s="31">
        <v>0.34</v>
      </c>
      <c r="P8" s="31">
        <v>72.44</v>
      </c>
      <c r="Q8" s="31">
        <v>24.74</v>
      </c>
      <c r="R8" s="31">
        <v>0.2</v>
      </c>
      <c r="S8" s="31">
        <v>92.03</v>
      </c>
      <c r="T8" s="31">
        <f t="shared" si="1"/>
        <v>2414.13</v>
      </c>
    </row>
    <row r="9" spans="1:20" ht="30" x14ac:dyDescent="0.25">
      <c r="A9" s="31" t="s">
        <v>180</v>
      </c>
      <c r="B9" s="31" t="s">
        <v>195</v>
      </c>
      <c r="C9" s="32">
        <v>44932</v>
      </c>
      <c r="D9" s="33">
        <v>0.33333333333333331</v>
      </c>
      <c r="E9" s="34">
        <v>44932.333333333336</v>
      </c>
      <c r="F9" s="32">
        <v>44933</v>
      </c>
      <c r="G9" s="33">
        <v>0.39583333333333331</v>
      </c>
      <c r="H9" s="34">
        <v>44933.395833333336</v>
      </c>
      <c r="I9" s="31" t="s">
        <v>196</v>
      </c>
      <c r="J9" s="31">
        <f t="shared" si="0"/>
        <v>67.400000000000006</v>
      </c>
      <c r="K9" s="31">
        <v>7012</v>
      </c>
      <c r="L9" s="36" t="s">
        <v>431</v>
      </c>
      <c r="M9" s="31">
        <v>1768</v>
      </c>
      <c r="N9" s="35" t="s">
        <v>197</v>
      </c>
      <c r="O9" s="31">
        <v>0.25</v>
      </c>
      <c r="P9" s="31">
        <v>63.74</v>
      </c>
      <c r="Q9" s="31">
        <v>35.700000000000003</v>
      </c>
      <c r="R9" s="31">
        <v>0.22</v>
      </c>
      <c r="S9" s="31">
        <v>67.400000000000006</v>
      </c>
      <c r="T9" s="31">
        <f t="shared" si="1"/>
        <v>1768</v>
      </c>
    </row>
    <row r="10" spans="1:20" ht="30" x14ac:dyDescent="0.25">
      <c r="A10" s="31" t="s">
        <v>180</v>
      </c>
      <c r="B10" s="31" t="s">
        <v>198</v>
      </c>
      <c r="C10" s="32">
        <v>44933</v>
      </c>
      <c r="D10" s="33">
        <v>0.64583333333333337</v>
      </c>
      <c r="E10" s="34">
        <v>44933.645833333336</v>
      </c>
      <c r="F10" s="32">
        <v>44934</v>
      </c>
      <c r="G10" s="33">
        <v>0.64583333333333337</v>
      </c>
      <c r="H10" s="34">
        <v>44934.645833333336</v>
      </c>
      <c r="I10" s="31" t="s">
        <v>199</v>
      </c>
      <c r="J10" s="31">
        <f t="shared" ref="J10:J30" si="2">S10</f>
        <v>64.64</v>
      </c>
      <c r="K10" s="31">
        <v>6990.4</v>
      </c>
      <c r="L10" s="36" t="s">
        <v>432</v>
      </c>
      <c r="M10" s="31">
        <v>1827</v>
      </c>
      <c r="N10" s="35" t="s">
        <v>200</v>
      </c>
      <c r="O10" s="31">
        <v>0.26</v>
      </c>
      <c r="P10" s="31">
        <v>67.510000000000005</v>
      </c>
      <c r="Q10" s="31">
        <v>31.79</v>
      </c>
      <c r="R10" s="31">
        <v>0.56000000000000005</v>
      </c>
      <c r="S10" s="31">
        <v>64.64</v>
      </c>
      <c r="T10" s="31">
        <f t="shared" ref="T10:T30" si="3">M10</f>
        <v>1827</v>
      </c>
    </row>
    <row r="11" spans="1:20" ht="30" x14ac:dyDescent="0.25">
      <c r="A11" s="31" t="s">
        <v>180</v>
      </c>
      <c r="B11" s="31" t="s">
        <v>201</v>
      </c>
      <c r="C11" s="32">
        <v>44934</v>
      </c>
      <c r="D11" s="33">
        <v>0.75</v>
      </c>
      <c r="E11" s="34">
        <v>44934.75</v>
      </c>
      <c r="F11" s="32">
        <v>44935</v>
      </c>
      <c r="G11" s="33">
        <v>0.72916666666666663</v>
      </c>
      <c r="H11" s="34">
        <v>44935.729166666664</v>
      </c>
      <c r="I11" s="31" t="s">
        <v>202</v>
      </c>
      <c r="J11" s="31">
        <f t="shared" si="2"/>
        <v>22.28</v>
      </c>
      <c r="K11" s="31">
        <v>7076.8</v>
      </c>
      <c r="L11" s="36" t="s">
        <v>433</v>
      </c>
      <c r="M11" s="31">
        <v>1777.15</v>
      </c>
      <c r="N11" s="35" t="s">
        <v>203</v>
      </c>
      <c r="O11" s="31">
        <v>0.25</v>
      </c>
      <c r="P11" s="31">
        <v>68.2</v>
      </c>
      <c r="Q11" s="31">
        <v>28.86</v>
      </c>
      <c r="R11" s="31">
        <v>0.28999999999999998</v>
      </c>
      <c r="S11" s="31">
        <v>22.28</v>
      </c>
      <c r="T11" s="31">
        <f t="shared" si="3"/>
        <v>1777.15</v>
      </c>
    </row>
    <row r="12" spans="1:20" x14ac:dyDescent="0.25">
      <c r="A12" s="31" t="s">
        <v>180</v>
      </c>
      <c r="B12" s="31" t="s">
        <v>204</v>
      </c>
      <c r="C12" s="32">
        <v>44935</v>
      </c>
      <c r="D12" s="33">
        <v>0.95833333333333337</v>
      </c>
      <c r="E12" s="34">
        <v>44935.958333333336</v>
      </c>
      <c r="F12" s="32">
        <v>44936</v>
      </c>
      <c r="G12" s="33">
        <v>0.45833333333333331</v>
      </c>
      <c r="H12" s="34">
        <v>44936.458333333336</v>
      </c>
      <c r="I12" s="31" t="s">
        <v>27</v>
      </c>
      <c r="J12" s="31">
        <f t="shared" si="2"/>
        <v>65.319999999999993</v>
      </c>
      <c r="K12" s="31">
        <v>3516.8</v>
      </c>
      <c r="L12" s="35" t="s">
        <v>75</v>
      </c>
      <c r="M12" s="31">
        <v>900.5</v>
      </c>
      <c r="N12" s="35" t="s">
        <v>205</v>
      </c>
      <c r="O12" s="31">
        <v>0.25</v>
      </c>
      <c r="P12" s="31">
        <v>68.66</v>
      </c>
      <c r="Q12" s="31">
        <v>29.35</v>
      </c>
      <c r="R12" s="31">
        <v>0.56000000000000005</v>
      </c>
      <c r="S12" s="31">
        <v>65.319999999999993</v>
      </c>
      <c r="T12" s="31">
        <f t="shared" si="3"/>
        <v>900.5</v>
      </c>
    </row>
    <row r="13" spans="1:20" x14ac:dyDescent="0.25">
      <c r="A13" s="31" t="s">
        <v>180</v>
      </c>
      <c r="B13" s="31" t="s">
        <v>206</v>
      </c>
      <c r="C13" s="32">
        <v>44938</v>
      </c>
      <c r="D13" s="33">
        <v>0.91666666666666663</v>
      </c>
      <c r="E13" s="34">
        <v>44938.916666666664</v>
      </c>
      <c r="F13" s="32">
        <v>44939</v>
      </c>
      <c r="G13" s="33">
        <v>0.91666666666666663</v>
      </c>
      <c r="H13" s="34">
        <v>44939.916666666664</v>
      </c>
      <c r="I13" s="31" t="s">
        <v>199</v>
      </c>
      <c r="J13" s="31">
        <f t="shared" si="2"/>
        <v>70.47</v>
      </c>
      <c r="K13" s="31">
        <v>7033.6</v>
      </c>
      <c r="L13" s="35" t="s">
        <v>78</v>
      </c>
      <c r="M13" s="31">
        <v>1862</v>
      </c>
      <c r="N13" s="35" t="s">
        <v>207</v>
      </c>
      <c r="O13" s="31">
        <v>0.27</v>
      </c>
      <c r="P13" s="31">
        <v>71.709999999999994</v>
      </c>
      <c r="Q13" s="31">
        <v>24.81</v>
      </c>
      <c r="R13" s="31">
        <v>1.02</v>
      </c>
      <c r="S13" s="31">
        <v>70.47</v>
      </c>
      <c r="T13" s="31">
        <f t="shared" si="3"/>
        <v>1862</v>
      </c>
    </row>
    <row r="14" spans="1:20" ht="30" x14ac:dyDescent="0.25">
      <c r="A14" s="31" t="s">
        <v>180</v>
      </c>
      <c r="B14" s="31" t="s">
        <v>208</v>
      </c>
      <c r="C14" s="32">
        <v>44940</v>
      </c>
      <c r="D14" s="33">
        <v>0.125</v>
      </c>
      <c r="E14" s="34">
        <v>44940.125</v>
      </c>
      <c r="F14" s="32">
        <v>44941</v>
      </c>
      <c r="G14" s="33">
        <v>8.3333333333333329E-2</v>
      </c>
      <c r="H14" s="34">
        <v>44941.083333333336</v>
      </c>
      <c r="I14" s="31" t="s">
        <v>209</v>
      </c>
      <c r="J14" s="31">
        <f t="shared" si="2"/>
        <v>68.08</v>
      </c>
      <c r="K14" s="31">
        <v>7033.6</v>
      </c>
      <c r="L14" s="36" t="s">
        <v>434</v>
      </c>
      <c r="M14" s="31">
        <v>1924</v>
      </c>
      <c r="N14" s="35" t="s">
        <v>210</v>
      </c>
      <c r="O14" s="31">
        <v>0.27</v>
      </c>
      <c r="P14" s="31">
        <v>69.58</v>
      </c>
      <c r="Q14" s="31">
        <v>23.76</v>
      </c>
      <c r="R14" s="31">
        <v>1.02</v>
      </c>
      <c r="S14" s="31">
        <v>68.08</v>
      </c>
      <c r="T14" s="31">
        <f t="shared" si="3"/>
        <v>1924</v>
      </c>
    </row>
    <row r="15" spans="1:20" ht="30" x14ac:dyDescent="0.25">
      <c r="A15" s="31" t="s">
        <v>180</v>
      </c>
      <c r="B15" s="31" t="s">
        <v>211</v>
      </c>
      <c r="C15" s="32">
        <v>44941</v>
      </c>
      <c r="D15" s="33">
        <v>0.33333333333333331</v>
      </c>
      <c r="E15" s="34">
        <v>44941.333333333336</v>
      </c>
      <c r="F15" s="32">
        <v>44942</v>
      </c>
      <c r="G15" s="33">
        <v>0.125</v>
      </c>
      <c r="H15" s="34">
        <v>44942.125</v>
      </c>
      <c r="I15" s="31" t="s">
        <v>212</v>
      </c>
      <c r="J15" s="31">
        <f t="shared" si="2"/>
        <v>68.91</v>
      </c>
      <c r="K15" s="31">
        <v>7055.2</v>
      </c>
      <c r="L15" s="36" t="s">
        <v>435</v>
      </c>
      <c r="M15" s="31">
        <v>1786</v>
      </c>
      <c r="N15" s="35" t="s">
        <v>113</v>
      </c>
      <c r="O15" s="31">
        <v>0.26</v>
      </c>
      <c r="P15" s="31">
        <v>74.069999999999993</v>
      </c>
      <c r="Q15" s="31">
        <v>29.84</v>
      </c>
      <c r="R15" s="31">
        <v>0.99</v>
      </c>
      <c r="S15" s="31">
        <v>68.91</v>
      </c>
      <c r="T15" s="31">
        <f t="shared" si="3"/>
        <v>1786</v>
      </c>
    </row>
    <row r="16" spans="1:20" x14ac:dyDescent="0.25">
      <c r="A16" s="31" t="s">
        <v>180</v>
      </c>
      <c r="B16" s="31" t="s">
        <v>213</v>
      </c>
      <c r="C16" s="32">
        <v>44942</v>
      </c>
      <c r="D16" s="33">
        <v>0.33333333333333331</v>
      </c>
      <c r="E16" s="34">
        <v>44942.333333333336</v>
      </c>
      <c r="F16" s="32">
        <v>44943</v>
      </c>
      <c r="G16" s="33">
        <v>0.16666666666666666</v>
      </c>
      <c r="H16" s="34">
        <v>44943.166666666664</v>
      </c>
      <c r="I16" s="31" t="s">
        <v>190</v>
      </c>
      <c r="J16" s="31">
        <f t="shared" si="2"/>
        <v>70.27</v>
      </c>
      <c r="K16" s="31">
        <v>7076.8</v>
      </c>
      <c r="L16" s="35" t="s">
        <v>128</v>
      </c>
      <c r="M16" s="31">
        <v>1772</v>
      </c>
      <c r="N16" s="35" t="s">
        <v>214</v>
      </c>
      <c r="O16" s="31">
        <v>0.25</v>
      </c>
      <c r="P16" s="31">
        <v>75.09</v>
      </c>
      <c r="Q16" s="31">
        <v>25.97</v>
      </c>
      <c r="R16" s="31">
        <v>0.15</v>
      </c>
      <c r="S16" s="31">
        <v>70.27</v>
      </c>
      <c r="T16" s="31">
        <f t="shared" si="3"/>
        <v>1772</v>
      </c>
    </row>
    <row r="17" spans="1:20" ht="30" x14ac:dyDescent="0.25">
      <c r="A17" s="31" t="s">
        <v>180</v>
      </c>
      <c r="B17" s="31" t="s">
        <v>215</v>
      </c>
      <c r="C17" s="32">
        <v>44943</v>
      </c>
      <c r="D17" s="33">
        <v>0.33333333333333331</v>
      </c>
      <c r="E17" s="34">
        <v>44943.333333333336</v>
      </c>
      <c r="F17" s="32">
        <v>44944</v>
      </c>
      <c r="G17" s="33">
        <v>0.3125</v>
      </c>
      <c r="H17" s="34">
        <v>44944.3125</v>
      </c>
      <c r="I17" s="31" t="s">
        <v>202</v>
      </c>
      <c r="J17" s="31">
        <f t="shared" si="2"/>
        <v>71.2</v>
      </c>
      <c r="K17" s="31">
        <v>7055.2</v>
      </c>
      <c r="L17" s="36" t="s">
        <v>436</v>
      </c>
      <c r="M17" s="31">
        <v>1991</v>
      </c>
      <c r="N17" s="35" t="s">
        <v>216</v>
      </c>
      <c r="O17" s="31">
        <v>0.28000000000000003</v>
      </c>
      <c r="P17" s="31">
        <v>68.34</v>
      </c>
      <c r="Q17" s="31">
        <v>17.88</v>
      </c>
      <c r="R17" s="31">
        <v>0.12</v>
      </c>
      <c r="S17" s="31">
        <v>71.2</v>
      </c>
      <c r="T17" s="31">
        <f t="shared" si="3"/>
        <v>1991</v>
      </c>
    </row>
    <row r="18" spans="1:20" ht="30" x14ac:dyDescent="0.25">
      <c r="A18" s="31" t="s">
        <v>180</v>
      </c>
      <c r="B18" s="31" t="s">
        <v>217</v>
      </c>
      <c r="C18" s="32">
        <v>44944</v>
      </c>
      <c r="D18" s="33">
        <v>0.35416666666666669</v>
      </c>
      <c r="E18" s="34">
        <v>44944.354166666664</v>
      </c>
      <c r="F18" s="32">
        <v>44945</v>
      </c>
      <c r="G18" s="33">
        <v>0.39583333333333331</v>
      </c>
      <c r="H18" s="34">
        <v>44945.395833333336</v>
      </c>
      <c r="I18" s="31" t="s">
        <v>218</v>
      </c>
      <c r="J18" s="31">
        <f t="shared" si="2"/>
        <v>72.77</v>
      </c>
      <c r="K18" s="31">
        <v>7033.6</v>
      </c>
      <c r="L18" s="36" t="s">
        <v>437</v>
      </c>
      <c r="M18" s="31">
        <v>1996.2</v>
      </c>
      <c r="N18" s="35" t="s">
        <v>219</v>
      </c>
      <c r="O18" s="31">
        <v>0.28999999999999998</v>
      </c>
      <c r="P18" s="31">
        <v>67.58</v>
      </c>
      <c r="Q18" s="31">
        <v>27.96</v>
      </c>
      <c r="R18" s="31">
        <v>0.22</v>
      </c>
      <c r="S18" s="31">
        <v>72.77</v>
      </c>
      <c r="T18" s="31">
        <f t="shared" si="3"/>
        <v>1996.2</v>
      </c>
    </row>
    <row r="19" spans="1:20" ht="30" x14ac:dyDescent="0.25">
      <c r="A19" s="31" t="s">
        <v>180</v>
      </c>
      <c r="B19" s="31" t="s">
        <v>220</v>
      </c>
      <c r="C19" s="32">
        <v>44945</v>
      </c>
      <c r="D19" s="33">
        <v>0.64583333333333337</v>
      </c>
      <c r="E19" s="34">
        <v>44945.645833333336</v>
      </c>
      <c r="F19" s="32">
        <v>44946</v>
      </c>
      <c r="G19" s="33">
        <v>0.5625</v>
      </c>
      <c r="H19" s="34">
        <v>44946.5625</v>
      </c>
      <c r="I19" s="31" t="s">
        <v>193</v>
      </c>
      <c r="J19" s="31">
        <f t="shared" si="2"/>
        <v>66.150000000000006</v>
      </c>
      <c r="K19" s="31">
        <v>7012</v>
      </c>
      <c r="L19" s="36" t="s">
        <v>438</v>
      </c>
      <c r="M19" s="31">
        <v>1852.86</v>
      </c>
      <c r="N19" s="35" t="s">
        <v>221</v>
      </c>
      <c r="O19" s="31">
        <v>0.26</v>
      </c>
      <c r="P19" s="31">
        <v>59.07</v>
      </c>
      <c r="Q19" s="31">
        <v>29.42</v>
      </c>
      <c r="R19" s="31">
        <v>0.41</v>
      </c>
      <c r="S19" s="31">
        <v>66.150000000000006</v>
      </c>
      <c r="T19" s="31">
        <f t="shared" si="3"/>
        <v>1852.86</v>
      </c>
    </row>
    <row r="20" spans="1:20" ht="30" x14ac:dyDescent="0.25">
      <c r="A20" s="31" t="s">
        <v>180</v>
      </c>
      <c r="B20" s="31" t="s">
        <v>222</v>
      </c>
      <c r="C20" s="32">
        <v>44946</v>
      </c>
      <c r="D20" s="33">
        <v>0.64583333333333337</v>
      </c>
      <c r="E20" s="34">
        <v>44946.645833333336</v>
      </c>
      <c r="F20" s="32">
        <v>44947</v>
      </c>
      <c r="G20" s="33">
        <v>0.5625</v>
      </c>
      <c r="H20" s="34">
        <v>44947.5625</v>
      </c>
      <c r="I20" s="31" t="s">
        <v>193</v>
      </c>
      <c r="J20" s="31">
        <f t="shared" si="2"/>
        <v>66.09</v>
      </c>
      <c r="K20" s="31">
        <v>7055.2</v>
      </c>
      <c r="L20" s="36" t="s">
        <v>439</v>
      </c>
      <c r="M20" s="31">
        <v>1796.19</v>
      </c>
      <c r="N20" s="35" t="s">
        <v>223</v>
      </c>
      <c r="O20" s="31">
        <v>0.25</v>
      </c>
      <c r="P20" s="31">
        <v>50.89</v>
      </c>
      <c r="Q20" s="31">
        <v>24.13</v>
      </c>
      <c r="R20" s="31">
        <v>0.42</v>
      </c>
      <c r="S20" s="31">
        <v>66.09</v>
      </c>
      <c r="T20" s="31">
        <f t="shared" si="3"/>
        <v>1796.19</v>
      </c>
    </row>
    <row r="21" spans="1:20" ht="30" x14ac:dyDescent="0.25">
      <c r="A21" s="31" t="s">
        <v>180</v>
      </c>
      <c r="B21" s="31" t="s">
        <v>224</v>
      </c>
      <c r="C21" s="32">
        <v>44947</v>
      </c>
      <c r="D21" s="33">
        <v>0.97916666666666663</v>
      </c>
      <c r="E21" s="34">
        <v>44947.979166666664</v>
      </c>
      <c r="F21" s="32">
        <v>44949</v>
      </c>
      <c r="G21" s="33">
        <v>0.6875</v>
      </c>
      <c r="H21" s="34">
        <v>44949.6875</v>
      </c>
      <c r="I21" s="31" t="s">
        <v>225</v>
      </c>
      <c r="J21" s="31">
        <f t="shared" si="2"/>
        <v>62.55</v>
      </c>
      <c r="K21" s="31">
        <v>6947.2</v>
      </c>
      <c r="L21" s="36" t="s">
        <v>440</v>
      </c>
      <c r="M21" s="31">
        <v>1752.02</v>
      </c>
      <c r="N21" s="35" t="s">
        <v>226</v>
      </c>
      <c r="O21" s="31">
        <v>0.25</v>
      </c>
      <c r="P21" s="31">
        <v>68.94</v>
      </c>
      <c r="Q21" s="31">
        <v>29.37</v>
      </c>
      <c r="R21" s="31">
        <v>0.84</v>
      </c>
      <c r="S21" s="31">
        <v>62.55</v>
      </c>
      <c r="T21" s="31">
        <f t="shared" si="3"/>
        <v>1752.02</v>
      </c>
    </row>
    <row r="22" spans="1:20" ht="30" x14ac:dyDescent="0.25">
      <c r="A22" s="31" t="s">
        <v>180</v>
      </c>
      <c r="B22" s="31" t="s">
        <v>227</v>
      </c>
      <c r="C22" s="32">
        <v>44949</v>
      </c>
      <c r="D22" s="33">
        <v>0.98958333333333337</v>
      </c>
      <c r="E22" s="34">
        <v>44949.989583333336</v>
      </c>
      <c r="F22" s="32">
        <v>44951</v>
      </c>
      <c r="G22" s="33">
        <v>0.10416666666666667</v>
      </c>
      <c r="H22" s="34">
        <v>44951.104166666664</v>
      </c>
      <c r="I22" s="39" t="s">
        <v>228</v>
      </c>
      <c r="J22" s="31">
        <f t="shared" si="2"/>
        <v>67.06</v>
      </c>
      <c r="K22" s="31">
        <v>7012</v>
      </c>
      <c r="L22" s="36" t="s">
        <v>441</v>
      </c>
      <c r="M22" s="31">
        <v>1759</v>
      </c>
      <c r="N22" s="35" t="s">
        <v>229</v>
      </c>
      <c r="O22" s="31">
        <v>0.25</v>
      </c>
      <c r="P22" s="31">
        <v>68.16</v>
      </c>
      <c r="Q22" s="31">
        <v>29.5</v>
      </c>
      <c r="R22" s="31">
        <v>0.3</v>
      </c>
      <c r="S22" s="31">
        <v>67.06</v>
      </c>
      <c r="T22" s="31">
        <f t="shared" si="3"/>
        <v>1759</v>
      </c>
    </row>
    <row r="23" spans="1:20" ht="30" x14ac:dyDescent="0.25">
      <c r="A23" s="31" t="s">
        <v>180</v>
      </c>
      <c r="B23" s="31" t="s">
        <v>230</v>
      </c>
      <c r="C23" s="32">
        <v>44951</v>
      </c>
      <c r="D23" s="33">
        <v>0.125</v>
      </c>
      <c r="E23" s="34">
        <v>44951.125</v>
      </c>
      <c r="F23" s="32">
        <v>44952</v>
      </c>
      <c r="G23" s="33">
        <v>0.1875</v>
      </c>
      <c r="H23" s="34">
        <v>44952.1875</v>
      </c>
      <c r="I23" s="39" t="s">
        <v>196</v>
      </c>
      <c r="J23" s="31">
        <f t="shared" si="2"/>
        <v>72.59</v>
      </c>
      <c r="K23" s="31">
        <v>7033.6</v>
      </c>
      <c r="L23" s="36" t="s">
        <v>442</v>
      </c>
      <c r="M23" s="31">
        <v>1770</v>
      </c>
      <c r="N23" s="35" t="s">
        <v>231</v>
      </c>
      <c r="O23" s="31">
        <v>0.25</v>
      </c>
      <c r="P23" s="31">
        <v>72.56</v>
      </c>
      <c r="Q23" s="31">
        <v>25.38</v>
      </c>
      <c r="R23" s="31">
        <v>0.31</v>
      </c>
      <c r="S23" s="31">
        <v>72.59</v>
      </c>
      <c r="T23" s="31">
        <f t="shared" si="3"/>
        <v>1770</v>
      </c>
    </row>
    <row r="24" spans="1:20" ht="30" x14ac:dyDescent="0.25">
      <c r="A24" s="31" t="s">
        <v>180</v>
      </c>
      <c r="B24" s="31" t="s">
        <v>232</v>
      </c>
      <c r="C24" s="32">
        <v>44952</v>
      </c>
      <c r="D24" s="33">
        <v>0.5</v>
      </c>
      <c r="E24" s="34">
        <v>44952.5</v>
      </c>
      <c r="F24" s="32">
        <v>44953</v>
      </c>
      <c r="G24" s="33">
        <v>0.5</v>
      </c>
      <c r="H24" s="34">
        <v>44953.5</v>
      </c>
      <c r="I24" s="40" t="s">
        <v>199</v>
      </c>
      <c r="J24" s="31">
        <f t="shared" si="2"/>
        <v>70.87</v>
      </c>
      <c r="K24" s="31">
        <v>7055.2</v>
      </c>
      <c r="L24" s="36" t="s">
        <v>443</v>
      </c>
      <c r="M24" s="31">
        <v>1805</v>
      </c>
      <c r="N24" s="35" t="s">
        <v>233</v>
      </c>
      <c r="O24" s="31">
        <v>0.26</v>
      </c>
      <c r="P24" s="31">
        <v>54.85</v>
      </c>
      <c r="Q24" s="31">
        <v>32.64</v>
      </c>
      <c r="R24" s="31">
        <v>0.21</v>
      </c>
      <c r="S24" s="31">
        <v>70.87</v>
      </c>
      <c r="T24" s="31">
        <f t="shared" si="3"/>
        <v>1805</v>
      </c>
    </row>
    <row r="25" spans="1:20" ht="30" x14ac:dyDescent="0.25">
      <c r="A25" s="31" t="s">
        <v>180</v>
      </c>
      <c r="B25" s="31" t="s">
        <v>234</v>
      </c>
      <c r="C25" s="32">
        <v>44954</v>
      </c>
      <c r="D25" s="33">
        <v>0.63194444444444442</v>
      </c>
      <c r="E25" s="34">
        <v>44954.631944444445</v>
      </c>
      <c r="F25" s="32">
        <v>44955</v>
      </c>
      <c r="G25" s="33">
        <v>0.83333333333333337</v>
      </c>
      <c r="H25" s="34">
        <v>44955.833333333336</v>
      </c>
      <c r="I25" s="39" t="s">
        <v>235</v>
      </c>
      <c r="J25" s="31">
        <f t="shared" si="2"/>
        <v>72.33</v>
      </c>
      <c r="K25" s="31">
        <v>7033.6</v>
      </c>
      <c r="L25" s="36" t="s">
        <v>444</v>
      </c>
      <c r="M25" s="31">
        <v>1929</v>
      </c>
      <c r="N25" s="35" t="s">
        <v>236</v>
      </c>
      <c r="O25" s="31">
        <v>0.27</v>
      </c>
      <c r="P25" s="31">
        <v>64.209999999999994</v>
      </c>
      <c r="Q25" s="31">
        <v>32.86</v>
      </c>
      <c r="R25" s="31">
        <v>0.23</v>
      </c>
      <c r="S25" s="31">
        <v>72.33</v>
      </c>
      <c r="T25" s="31">
        <f t="shared" si="3"/>
        <v>1929</v>
      </c>
    </row>
    <row r="26" spans="1:20" ht="30" x14ac:dyDescent="0.25">
      <c r="A26" s="31" t="s">
        <v>180</v>
      </c>
      <c r="B26" s="31" t="s">
        <v>237</v>
      </c>
      <c r="C26" s="32">
        <v>44955</v>
      </c>
      <c r="D26" s="33">
        <v>0.85416666666666663</v>
      </c>
      <c r="E26" s="34">
        <v>44955.854166666664</v>
      </c>
      <c r="F26" s="32">
        <v>44957</v>
      </c>
      <c r="G26" s="33">
        <v>0.11805555555555555</v>
      </c>
      <c r="H26" s="34">
        <v>44957.118055555555</v>
      </c>
      <c r="I26" s="39" t="s">
        <v>238</v>
      </c>
      <c r="J26" s="31">
        <f t="shared" si="2"/>
        <v>75.48</v>
      </c>
      <c r="K26" s="31">
        <v>7055.2</v>
      </c>
      <c r="L26" s="36" t="s">
        <v>445</v>
      </c>
      <c r="M26" s="31">
        <v>1770</v>
      </c>
      <c r="N26" s="35" t="s">
        <v>239</v>
      </c>
      <c r="O26" s="31">
        <v>0.25</v>
      </c>
      <c r="P26" s="31">
        <v>61.28</v>
      </c>
      <c r="Q26" s="31">
        <v>22.35</v>
      </c>
      <c r="R26" s="31">
        <v>0.24</v>
      </c>
      <c r="S26" s="31">
        <v>75.48</v>
      </c>
      <c r="T26" s="31">
        <f t="shared" si="3"/>
        <v>1770</v>
      </c>
    </row>
    <row r="27" spans="1:20" ht="30" x14ac:dyDescent="0.25">
      <c r="A27" s="31" t="s">
        <v>180</v>
      </c>
      <c r="B27" s="31" t="s">
        <v>240</v>
      </c>
      <c r="C27" s="32">
        <v>44957</v>
      </c>
      <c r="D27" s="33">
        <v>0.25</v>
      </c>
      <c r="E27" s="34">
        <v>44957.25</v>
      </c>
      <c r="F27" s="32">
        <v>44958</v>
      </c>
      <c r="G27" s="33">
        <v>0.4375</v>
      </c>
      <c r="H27" s="34">
        <v>44958.4375</v>
      </c>
      <c r="I27" s="39" t="s">
        <v>241</v>
      </c>
      <c r="J27" s="31">
        <f t="shared" si="2"/>
        <v>75.67</v>
      </c>
      <c r="K27" s="31">
        <v>6472</v>
      </c>
      <c r="L27" s="36" t="s">
        <v>446</v>
      </c>
      <c r="M27" s="31">
        <v>1652.9</v>
      </c>
      <c r="N27" s="35" t="s">
        <v>242</v>
      </c>
      <c r="O27" s="31">
        <v>0.25</v>
      </c>
      <c r="P27" s="31">
        <v>60.95</v>
      </c>
      <c r="Q27" s="31">
        <v>35.590000000000003</v>
      </c>
      <c r="R27" s="31">
        <v>0.23</v>
      </c>
      <c r="S27" s="31">
        <v>75.67</v>
      </c>
      <c r="T27" s="31">
        <f t="shared" si="3"/>
        <v>1652.9</v>
      </c>
    </row>
    <row r="28" spans="1:20" s="27" customFormat="1" ht="30" x14ac:dyDescent="0.25">
      <c r="A28" s="35" t="s">
        <v>243</v>
      </c>
      <c r="B28" s="35" t="s">
        <v>244</v>
      </c>
      <c r="C28" s="41">
        <v>44958</v>
      </c>
      <c r="D28" s="42">
        <v>0.1736111111111111</v>
      </c>
      <c r="E28" s="43">
        <v>44958.173611111109</v>
      </c>
      <c r="F28" s="41">
        <v>44960</v>
      </c>
      <c r="G28" s="42">
        <v>0.64583333333333337</v>
      </c>
      <c r="H28" s="43">
        <v>44960.645833333336</v>
      </c>
      <c r="I28" s="44" t="s">
        <v>245</v>
      </c>
      <c r="J28" s="35">
        <f t="shared" si="2"/>
        <v>78.8</v>
      </c>
      <c r="K28" s="35">
        <v>7370.7</v>
      </c>
      <c r="L28" s="36" t="s">
        <v>447</v>
      </c>
      <c r="M28" s="35">
        <v>1881.4</v>
      </c>
      <c r="N28" s="35" t="s">
        <v>246</v>
      </c>
      <c r="O28" s="35">
        <v>0.25</v>
      </c>
      <c r="P28" s="35" t="s">
        <v>247</v>
      </c>
      <c r="Q28" s="35" t="s">
        <v>247</v>
      </c>
      <c r="R28" s="35">
        <v>1.03</v>
      </c>
      <c r="S28" s="35">
        <v>78.8</v>
      </c>
      <c r="T28" s="35">
        <f t="shared" si="3"/>
        <v>1881.4</v>
      </c>
    </row>
    <row r="29" spans="1:20" x14ac:dyDescent="0.25">
      <c r="A29" s="31" t="s">
        <v>243</v>
      </c>
      <c r="B29" s="31" t="s">
        <v>248</v>
      </c>
      <c r="C29" s="32">
        <v>44960</v>
      </c>
      <c r="D29" s="33">
        <v>0.66666666666666663</v>
      </c>
      <c r="E29" s="34">
        <v>44960.666666666664</v>
      </c>
      <c r="F29" s="32">
        <v>44961</v>
      </c>
      <c r="G29" s="33">
        <v>0.47916666666666669</v>
      </c>
      <c r="H29" s="34">
        <v>44961.479166666664</v>
      </c>
      <c r="I29" s="31" t="s">
        <v>249</v>
      </c>
      <c r="J29" s="31">
        <f t="shared" si="2"/>
        <v>76.62</v>
      </c>
      <c r="K29" s="31">
        <v>3495.2</v>
      </c>
      <c r="L29" s="31" t="s">
        <v>250</v>
      </c>
      <c r="M29" s="31">
        <v>914.6</v>
      </c>
      <c r="N29" s="31" t="s">
        <v>251</v>
      </c>
      <c r="O29" s="31">
        <v>0.26</v>
      </c>
      <c r="P29" s="31">
        <v>60.18</v>
      </c>
      <c r="Q29" s="31">
        <v>35.29</v>
      </c>
      <c r="R29" s="31">
        <v>0.34</v>
      </c>
      <c r="S29" s="31">
        <v>76.62</v>
      </c>
      <c r="T29" s="31">
        <f t="shared" si="3"/>
        <v>914.6</v>
      </c>
    </row>
    <row r="30" spans="1:20" x14ac:dyDescent="0.25">
      <c r="A30" s="31" t="s">
        <v>243</v>
      </c>
      <c r="B30" s="31" t="s">
        <v>252</v>
      </c>
      <c r="C30" s="32">
        <v>44968</v>
      </c>
      <c r="D30" s="33">
        <v>0.5</v>
      </c>
      <c r="E30" s="45"/>
      <c r="F30" s="32">
        <v>44969</v>
      </c>
      <c r="G30" s="33">
        <v>0.69097222222222221</v>
      </c>
      <c r="H30" s="45"/>
      <c r="I30" s="33">
        <v>0.69097222222222221</v>
      </c>
      <c r="J30" s="31">
        <f t="shared" si="2"/>
        <v>67.14</v>
      </c>
      <c r="K30" s="31">
        <v>3495.2</v>
      </c>
      <c r="L30" s="31" t="s">
        <v>253</v>
      </c>
      <c r="M30" s="31">
        <v>954.9</v>
      </c>
      <c r="N30" s="31" t="s">
        <v>254</v>
      </c>
      <c r="O30" s="31">
        <v>0.27</v>
      </c>
      <c r="P30" s="31">
        <v>82.49</v>
      </c>
      <c r="Q30" s="31">
        <v>5.83</v>
      </c>
      <c r="R30" s="31">
        <v>0.36</v>
      </c>
      <c r="S30" s="31">
        <v>67.14</v>
      </c>
      <c r="T30" s="31">
        <f t="shared" si="3"/>
        <v>954.9</v>
      </c>
    </row>
  </sheetData>
  <mergeCells count="3">
    <mergeCell ref="J1:J2"/>
    <mergeCell ref="P1:Q2"/>
    <mergeCell ref="R1:T2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16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RowHeight="15" x14ac:dyDescent="0.25"/>
  <cols>
    <col min="1" max="1" width="10.7109375" style="1" bestFit="1" customWidth="1"/>
    <col min="2" max="2" width="15.5703125" style="1" bestFit="1" customWidth="1"/>
    <col min="3" max="3" width="10.42578125" style="1" bestFit="1" customWidth="1"/>
    <col min="4" max="4" width="10" style="1" bestFit="1" customWidth="1"/>
    <col min="5" max="5" width="16.7109375" style="1" bestFit="1" customWidth="1"/>
    <col min="6" max="6" width="10.42578125" style="1" bestFit="1" customWidth="1"/>
    <col min="7" max="7" width="9.140625" style="1" bestFit="1" customWidth="1"/>
    <col min="8" max="8" width="15.85546875" style="1" bestFit="1" customWidth="1"/>
    <col min="9" max="9" width="11.28515625" style="1" bestFit="1" customWidth="1"/>
    <col min="10" max="10" width="7.42578125" style="1" bestFit="1" customWidth="1"/>
    <col min="11" max="11" width="11" style="1" bestFit="1" customWidth="1"/>
    <col min="12" max="12" width="11.7109375" style="1" bestFit="1" customWidth="1"/>
    <col min="13" max="13" width="8.5703125" style="1" bestFit="1" customWidth="1"/>
    <col min="14" max="14" width="11.7109375" style="1" bestFit="1" customWidth="1"/>
    <col min="15" max="15" width="8.28515625" style="1" bestFit="1" customWidth="1"/>
    <col min="16" max="16" width="9" style="1" bestFit="1" customWidth="1"/>
    <col min="17" max="18" width="7.85546875" style="1" bestFit="1" customWidth="1"/>
    <col min="19" max="16384" width="9.140625" style="1"/>
  </cols>
  <sheetData>
    <row r="1" spans="1:18" s="2" customFormat="1" x14ac:dyDescent="0.25">
      <c r="A1" s="27"/>
      <c r="B1" s="27"/>
      <c r="C1" s="27"/>
      <c r="D1" s="27"/>
      <c r="E1" s="27"/>
      <c r="F1" s="27"/>
      <c r="G1" s="27"/>
      <c r="H1" s="27"/>
      <c r="I1" s="27"/>
      <c r="J1" s="50"/>
      <c r="K1" s="3"/>
      <c r="L1" s="4"/>
      <c r="M1" s="4"/>
      <c r="N1" s="4"/>
      <c r="O1" s="5"/>
      <c r="P1" s="14" t="s">
        <v>255</v>
      </c>
      <c r="Q1" s="15"/>
      <c r="R1" s="16"/>
    </row>
    <row r="2" spans="1:18" s="2" customFormat="1" ht="30" x14ac:dyDescent="0.25">
      <c r="A2" s="35"/>
      <c r="B2" s="35"/>
      <c r="C2" s="35"/>
      <c r="D2" s="35"/>
      <c r="E2" s="35"/>
      <c r="F2" s="35"/>
      <c r="G2" s="35"/>
      <c r="H2" s="35"/>
      <c r="I2" s="35"/>
      <c r="J2" s="17" t="s">
        <v>12</v>
      </c>
      <c r="K2" s="18" t="s">
        <v>174</v>
      </c>
      <c r="L2" s="18" t="s">
        <v>14</v>
      </c>
      <c r="M2" s="18" t="s">
        <v>15</v>
      </c>
      <c r="N2" s="18" t="s">
        <v>16</v>
      </c>
      <c r="O2" s="19" t="s">
        <v>256</v>
      </c>
      <c r="P2" s="18" t="s">
        <v>257</v>
      </c>
      <c r="Q2" s="18" t="s">
        <v>258</v>
      </c>
      <c r="R2" s="18" t="s">
        <v>259</v>
      </c>
    </row>
    <row r="3" spans="1:18" s="2" customFormat="1" ht="45" x14ac:dyDescent="0.25">
      <c r="A3" s="13" t="s">
        <v>3</v>
      </c>
      <c r="B3" s="13" t="s">
        <v>4</v>
      </c>
      <c r="C3" s="13" t="s">
        <v>5</v>
      </c>
      <c r="D3" s="13" t="s">
        <v>6</v>
      </c>
      <c r="E3" s="13" t="s">
        <v>7</v>
      </c>
      <c r="F3" s="13" t="s">
        <v>8</v>
      </c>
      <c r="G3" s="13" t="s">
        <v>9</v>
      </c>
      <c r="H3" s="13" t="s">
        <v>10</v>
      </c>
      <c r="I3" s="13" t="s">
        <v>11</v>
      </c>
      <c r="J3" s="17"/>
      <c r="K3" s="18"/>
      <c r="L3" s="18"/>
      <c r="M3" s="18"/>
      <c r="N3" s="18"/>
      <c r="O3" s="51" t="s">
        <v>260</v>
      </c>
      <c r="P3" s="18"/>
      <c r="Q3" s="18"/>
      <c r="R3" s="18"/>
    </row>
    <row r="4" spans="1:18" x14ac:dyDescent="0.25">
      <c r="A4" s="31" t="s">
        <v>243</v>
      </c>
      <c r="B4" s="31" t="s">
        <v>261</v>
      </c>
      <c r="C4" s="32">
        <v>44927</v>
      </c>
      <c r="D4" s="33">
        <v>0.1111111111111111</v>
      </c>
      <c r="E4" s="34">
        <v>44927.111111111109</v>
      </c>
      <c r="F4" s="32">
        <v>44928</v>
      </c>
      <c r="G4" s="33">
        <v>0.52083333333333337</v>
      </c>
      <c r="H4" s="34">
        <v>44928.520833333336</v>
      </c>
      <c r="I4" s="31" t="s">
        <v>262</v>
      </c>
      <c r="J4" s="31">
        <f t="shared" ref="J4:J9" si="0">Q4</f>
        <v>91.57</v>
      </c>
      <c r="K4" s="31">
        <v>4274.2</v>
      </c>
      <c r="L4" s="31" t="s">
        <v>263</v>
      </c>
      <c r="M4" s="31">
        <v>3207.4</v>
      </c>
      <c r="N4" s="31" t="s">
        <v>264</v>
      </c>
      <c r="O4" s="31">
        <v>0.75</v>
      </c>
      <c r="P4" s="31">
        <v>160</v>
      </c>
      <c r="Q4" s="31">
        <v>91.57</v>
      </c>
      <c r="R4" s="31">
        <v>0.56000000000000005</v>
      </c>
    </row>
    <row r="5" spans="1:18" x14ac:dyDescent="0.25">
      <c r="A5" s="31" t="s">
        <v>243</v>
      </c>
      <c r="B5" s="31" t="s">
        <v>265</v>
      </c>
      <c r="C5" s="32">
        <v>44929</v>
      </c>
      <c r="D5" s="33">
        <v>0.50694444444444442</v>
      </c>
      <c r="E5" s="34">
        <v>44929.506944444445</v>
      </c>
      <c r="F5" s="32">
        <v>44931</v>
      </c>
      <c r="G5" s="33">
        <v>0.13194444444444445</v>
      </c>
      <c r="H5" s="34">
        <v>44931.131944444445</v>
      </c>
      <c r="I5" s="31" t="s">
        <v>266</v>
      </c>
      <c r="J5" s="31">
        <f t="shared" si="0"/>
        <v>89.76</v>
      </c>
      <c r="K5" s="31">
        <v>4325</v>
      </c>
      <c r="L5" s="31" t="s">
        <v>267</v>
      </c>
      <c r="M5" s="31">
        <v>3258.2</v>
      </c>
      <c r="N5" s="31" t="s">
        <v>268</v>
      </c>
      <c r="O5" s="31">
        <v>0.75</v>
      </c>
      <c r="P5" s="31">
        <v>158</v>
      </c>
      <c r="Q5" s="31">
        <v>89.76</v>
      </c>
      <c r="R5" s="31">
        <v>0.49</v>
      </c>
    </row>
    <row r="6" spans="1:18" x14ac:dyDescent="0.25">
      <c r="A6" s="31" t="s">
        <v>243</v>
      </c>
      <c r="B6" s="31" t="s">
        <v>269</v>
      </c>
      <c r="C6" s="32">
        <v>44931</v>
      </c>
      <c r="D6" s="33">
        <v>0.34027777777777779</v>
      </c>
      <c r="E6" s="34">
        <v>44931.340277777781</v>
      </c>
      <c r="F6" s="32">
        <v>44933</v>
      </c>
      <c r="G6" s="33">
        <v>0.16666666666666666</v>
      </c>
      <c r="H6" s="34">
        <v>44933.166666666664</v>
      </c>
      <c r="I6" s="31" t="s">
        <v>270</v>
      </c>
      <c r="J6" s="31">
        <f t="shared" si="0"/>
        <v>92.95</v>
      </c>
      <c r="K6" s="31">
        <v>3436</v>
      </c>
      <c r="L6" s="31" t="s">
        <v>271</v>
      </c>
      <c r="M6" s="31">
        <v>2610</v>
      </c>
      <c r="N6" s="31" t="s">
        <v>272</v>
      </c>
      <c r="O6" s="31">
        <v>0.75</v>
      </c>
      <c r="P6" s="31">
        <v>134</v>
      </c>
      <c r="Q6" s="31">
        <v>92.95</v>
      </c>
      <c r="R6" s="31">
        <v>0.27</v>
      </c>
    </row>
    <row r="7" spans="1:18" x14ac:dyDescent="0.25">
      <c r="A7" s="31" t="s">
        <v>243</v>
      </c>
      <c r="B7" s="31" t="s">
        <v>273</v>
      </c>
      <c r="C7" s="32">
        <v>44933</v>
      </c>
      <c r="D7" s="33">
        <v>0.47222222222222221</v>
      </c>
      <c r="E7" s="34">
        <v>44933.472222222219</v>
      </c>
      <c r="F7" s="32">
        <v>44935</v>
      </c>
      <c r="G7" s="33">
        <v>8.3333333333333329E-2</v>
      </c>
      <c r="H7" s="34">
        <v>44935.083333333336</v>
      </c>
      <c r="I7" s="31" t="s">
        <v>274</v>
      </c>
      <c r="J7" s="31">
        <f t="shared" si="0"/>
        <v>89.36</v>
      </c>
      <c r="K7" s="31">
        <v>5087</v>
      </c>
      <c r="L7" s="31" t="s">
        <v>275</v>
      </c>
      <c r="M7" s="31">
        <v>4481.5</v>
      </c>
      <c r="N7" s="31" t="s">
        <v>276</v>
      </c>
      <c r="O7" s="31">
        <v>0.88</v>
      </c>
      <c r="P7" s="31">
        <v>150</v>
      </c>
      <c r="Q7" s="31">
        <v>89.36</v>
      </c>
      <c r="R7" s="31">
        <v>0.81</v>
      </c>
    </row>
    <row r="8" spans="1:18" x14ac:dyDescent="0.25">
      <c r="A8" s="31" t="s">
        <v>243</v>
      </c>
      <c r="B8" s="31" t="s">
        <v>277</v>
      </c>
      <c r="C8" s="32">
        <v>44937</v>
      </c>
      <c r="D8" s="33">
        <v>0.33333333333333331</v>
      </c>
      <c r="E8" s="34">
        <v>44937.333333333336</v>
      </c>
      <c r="F8" s="32">
        <v>44939</v>
      </c>
      <c r="G8" s="33">
        <v>0.1736111111111111</v>
      </c>
      <c r="H8" s="34">
        <v>44939.173611111109</v>
      </c>
      <c r="I8" s="31" t="s">
        <v>278</v>
      </c>
      <c r="J8" s="31">
        <f t="shared" si="0"/>
        <v>88.75</v>
      </c>
      <c r="K8" s="31">
        <v>3893</v>
      </c>
      <c r="L8" s="31" t="s">
        <v>279</v>
      </c>
      <c r="M8" s="31">
        <v>2928</v>
      </c>
      <c r="N8" s="31" t="s">
        <v>280</v>
      </c>
      <c r="O8" s="31">
        <v>0.75</v>
      </c>
      <c r="P8" s="31">
        <v>160</v>
      </c>
      <c r="Q8" s="31">
        <v>88.75</v>
      </c>
      <c r="R8" s="31">
        <v>0.73</v>
      </c>
    </row>
    <row r="9" spans="1:18" x14ac:dyDescent="0.25">
      <c r="A9" s="31" t="s">
        <v>243</v>
      </c>
      <c r="B9" s="31" t="s">
        <v>281</v>
      </c>
      <c r="C9" s="32">
        <v>44940</v>
      </c>
      <c r="D9" s="33">
        <v>2.7777777777777776E-2</v>
      </c>
      <c r="E9" s="34">
        <v>44940.027777777781</v>
      </c>
      <c r="F9" s="32">
        <v>44941</v>
      </c>
      <c r="G9" s="33">
        <v>0.97916666666666663</v>
      </c>
      <c r="H9" s="34">
        <v>44941.979166666664</v>
      </c>
      <c r="I9" s="31" t="s">
        <v>282</v>
      </c>
      <c r="J9" s="31">
        <f t="shared" si="0"/>
        <v>84.7</v>
      </c>
      <c r="K9" s="31">
        <v>3969.4</v>
      </c>
      <c r="L9" s="31" t="s">
        <v>283</v>
      </c>
      <c r="M9" s="31">
        <v>2978.8</v>
      </c>
      <c r="N9" s="31" t="s">
        <v>284</v>
      </c>
      <c r="O9" s="31">
        <v>0.75</v>
      </c>
      <c r="P9" s="31">
        <v>158</v>
      </c>
      <c r="Q9" s="31">
        <v>84.7</v>
      </c>
      <c r="R9" s="31">
        <v>0.9</v>
      </c>
    </row>
    <row r="10" spans="1:18" x14ac:dyDescent="0.25">
      <c r="A10" s="31" t="s">
        <v>243</v>
      </c>
      <c r="B10" s="31" t="s">
        <v>285</v>
      </c>
      <c r="C10" s="32">
        <v>44942</v>
      </c>
      <c r="D10" s="33">
        <v>0.16666666666666666</v>
      </c>
      <c r="E10" s="34">
        <v>44942.166666666664</v>
      </c>
      <c r="F10" s="32">
        <v>44943</v>
      </c>
      <c r="G10" s="33">
        <v>0.77083333333333337</v>
      </c>
      <c r="H10" s="34">
        <v>44943.770833333336</v>
      </c>
      <c r="I10" s="31" t="s">
        <v>286</v>
      </c>
      <c r="J10" s="31">
        <f t="shared" ref="J10:J16" si="1">Q10</f>
        <v>94.12</v>
      </c>
      <c r="K10" s="31">
        <v>4223.3999999999996</v>
      </c>
      <c r="L10" s="31" t="s">
        <v>121</v>
      </c>
      <c r="M10" s="31">
        <v>3182</v>
      </c>
      <c r="N10" s="31" t="s">
        <v>287</v>
      </c>
      <c r="O10" s="31">
        <v>0.75</v>
      </c>
      <c r="P10" s="31">
        <v>160</v>
      </c>
      <c r="Q10" s="31">
        <v>94.12</v>
      </c>
      <c r="R10" s="31">
        <v>0.17</v>
      </c>
    </row>
    <row r="11" spans="1:18" x14ac:dyDescent="0.25">
      <c r="A11" s="31" t="s">
        <v>243</v>
      </c>
      <c r="B11" s="31" t="s">
        <v>288</v>
      </c>
      <c r="C11" s="32">
        <v>44946</v>
      </c>
      <c r="D11" s="33">
        <v>6.9444444444444448E-2</v>
      </c>
      <c r="E11" s="34">
        <v>44946.069444444445</v>
      </c>
      <c r="F11" s="32">
        <v>44948</v>
      </c>
      <c r="G11" s="33">
        <v>0.125</v>
      </c>
      <c r="H11" s="34">
        <v>44948.125</v>
      </c>
      <c r="I11" s="31" t="s">
        <v>289</v>
      </c>
      <c r="J11" s="31">
        <f t="shared" si="1"/>
        <v>95.82</v>
      </c>
      <c r="K11" s="31">
        <v>4731.3999999999996</v>
      </c>
      <c r="L11" s="31" t="s">
        <v>290</v>
      </c>
      <c r="M11" s="31">
        <v>3863</v>
      </c>
      <c r="N11" s="31" t="s">
        <v>291</v>
      </c>
      <c r="O11" s="31">
        <v>0.78</v>
      </c>
      <c r="P11" s="31">
        <v>158</v>
      </c>
      <c r="Q11" s="31">
        <v>95.82</v>
      </c>
      <c r="R11" s="31">
        <v>1.36</v>
      </c>
    </row>
    <row r="12" spans="1:18" x14ac:dyDescent="0.25">
      <c r="A12" s="31" t="s">
        <v>243</v>
      </c>
      <c r="B12" s="31" t="s">
        <v>292</v>
      </c>
      <c r="C12" s="32">
        <v>44948</v>
      </c>
      <c r="D12" s="33">
        <v>0.25694444444444442</v>
      </c>
      <c r="E12" s="34">
        <v>44948.256944444445</v>
      </c>
      <c r="F12" s="32">
        <v>44950</v>
      </c>
      <c r="G12" s="33">
        <v>0.35416666666666669</v>
      </c>
      <c r="H12" s="34">
        <v>44950.354166666664</v>
      </c>
      <c r="I12" s="31" t="s">
        <v>293</v>
      </c>
      <c r="J12" s="31">
        <f t="shared" si="1"/>
        <v>92.18</v>
      </c>
      <c r="K12" s="31">
        <v>4576</v>
      </c>
      <c r="L12" s="31" t="s">
        <v>294</v>
      </c>
      <c r="M12" s="31">
        <v>3432</v>
      </c>
      <c r="N12" s="31" t="s">
        <v>295</v>
      </c>
      <c r="O12" s="31">
        <v>0.75</v>
      </c>
      <c r="P12" s="31">
        <v>150</v>
      </c>
      <c r="Q12" s="31">
        <v>92.18</v>
      </c>
      <c r="R12" s="31">
        <v>0.23</v>
      </c>
    </row>
    <row r="13" spans="1:18" x14ac:dyDescent="0.25">
      <c r="A13" s="31" t="s">
        <v>243</v>
      </c>
      <c r="B13" s="31" t="s">
        <v>296</v>
      </c>
      <c r="C13" s="32">
        <v>44950</v>
      </c>
      <c r="D13" s="33">
        <v>0.67361111111111116</v>
      </c>
      <c r="E13" s="34">
        <v>44950.673611111109</v>
      </c>
      <c r="F13" s="32">
        <v>44952</v>
      </c>
      <c r="G13" s="33">
        <v>0.86111111111111116</v>
      </c>
      <c r="H13" s="34">
        <v>44952.861111111109</v>
      </c>
      <c r="I13" s="31" t="s">
        <v>297</v>
      </c>
      <c r="J13" s="31">
        <v>94.1</v>
      </c>
      <c r="K13" s="31">
        <v>4096.3999999999996</v>
      </c>
      <c r="L13" s="31" t="s">
        <v>298</v>
      </c>
      <c r="M13" s="31">
        <v>3080.4</v>
      </c>
      <c r="N13" s="31" t="s">
        <v>299</v>
      </c>
      <c r="O13" s="31">
        <v>0.75</v>
      </c>
      <c r="P13" s="31">
        <v>155</v>
      </c>
      <c r="Q13" s="31">
        <v>94.1</v>
      </c>
      <c r="R13" s="31">
        <v>0.19</v>
      </c>
    </row>
    <row r="14" spans="1:18" x14ac:dyDescent="0.25">
      <c r="A14" s="31" t="s">
        <v>243</v>
      </c>
      <c r="B14" s="31" t="s">
        <v>300</v>
      </c>
      <c r="C14" s="32">
        <v>44952</v>
      </c>
      <c r="D14" s="33">
        <v>0.41666666666666669</v>
      </c>
      <c r="E14" s="34">
        <v>44952.416666666664</v>
      </c>
      <c r="F14" s="32">
        <v>44955</v>
      </c>
      <c r="G14" s="33">
        <v>0.45833333333333331</v>
      </c>
      <c r="H14" s="34">
        <v>44955.458333333336</v>
      </c>
      <c r="I14" s="31">
        <v>73</v>
      </c>
      <c r="J14" s="31">
        <f t="shared" si="1"/>
        <v>93.63</v>
      </c>
      <c r="K14" s="31">
        <v>4731.3999999999996</v>
      </c>
      <c r="L14" s="31" t="s">
        <v>301</v>
      </c>
      <c r="M14" s="31">
        <v>3563</v>
      </c>
      <c r="N14" s="31" t="s">
        <v>302</v>
      </c>
      <c r="O14" s="31">
        <v>0.75</v>
      </c>
      <c r="P14" s="31">
        <v>180</v>
      </c>
      <c r="Q14" s="31">
        <v>93.63</v>
      </c>
      <c r="R14" s="31">
        <v>0.12</v>
      </c>
    </row>
    <row r="15" spans="1:18" x14ac:dyDescent="0.25">
      <c r="A15" s="31" t="s">
        <v>303</v>
      </c>
      <c r="B15" s="31" t="s">
        <v>304</v>
      </c>
      <c r="C15" s="32">
        <v>44959</v>
      </c>
      <c r="D15" s="33">
        <v>0.77083333333333337</v>
      </c>
      <c r="E15" s="34">
        <v>44959.770833333336</v>
      </c>
      <c r="F15" s="32">
        <v>44963</v>
      </c>
      <c r="G15" s="33">
        <v>8.3333333333333329E-2</v>
      </c>
      <c r="H15" s="34">
        <v>44963.083333333336</v>
      </c>
      <c r="I15" s="31" t="s">
        <v>305</v>
      </c>
      <c r="J15" s="31">
        <f t="shared" si="1"/>
        <v>96.68</v>
      </c>
      <c r="K15" s="31">
        <v>8142</v>
      </c>
      <c r="L15" s="31" t="s">
        <v>306</v>
      </c>
      <c r="M15" s="31">
        <v>6204.6</v>
      </c>
      <c r="N15" s="31" t="s">
        <v>307</v>
      </c>
      <c r="O15" s="31">
        <v>0.77</v>
      </c>
      <c r="P15" s="31">
        <v>160</v>
      </c>
      <c r="Q15" s="31">
        <v>96.68</v>
      </c>
      <c r="R15" s="31">
        <v>0.13</v>
      </c>
    </row>
    <row r="16" spans="1:18" x14ac:dyDescent="0.25">
      <c r="A16" s="31" t="s">
        <v>243</v>
      </c>
      <c r="B16" s="31" t="s">
        <v>308</v>
      </c>
      <c r="C16" s="32">
        <v>44963</v>
      </c>
      <c r="D16" s="33">
        <v>0.66319444444444442</v>
      </c>
      <c r="E16" s="34">
        <v>44963.663194444445</v>
      </c>
      <c r="F16" s="32">
        <v>44965</v>
      </c>
      <c r="G16" s="33">
        <v>2.0833333333333332E-2</v>
      </c>
      <c r="H16" s="34">
        <v>44965.020833333336</v>
      </c>
      <c r="I16" s="52">
        <v>1.8618055555555555</v>
      </c>
      <c r="J16" s="31">
        <f t="shared" si="1"/>
        <v>93</v>
      </c>
      <c r="K16" s="31">
        <v>4604.3999999999996</v>
      </c>
      <c r="L16" s="31" t="s">
        <v>309</v>
      </c>
      <c r="M16" s="31">
        <v>3461.4</v>
      </c>
      <c r="N16" s="31" t="s">
        <v>310</v>
      </c>
      <c r="O16" s="31">
        <v>0.75</v>
      </c>
      <c r="P16" s="31">
        <v>160</v>
      </c>
      <c r="Q16" s="31">
        <v>93</v>
      </c>
      <c r="R16" s="31">
        <v>0.11</v>
      </c>
    </row>
  </sheetData>
  <sortState xmlns:xlrd2="http://schemas.microsoft.com/office/spreadsheetml/2017/richdata2" ref="A24:G26">
    <sortCondition ref="B24:B26"/>
  </sortState>
  <mergeCells count="10">
    <mergeCell ref="K1:O1"/>
    <mergeCell ref="P1:R1"/>
    <mergeCell ref="J2:J3"/>
    <mergeCell ref="K2:K3"/>
    <mergeCell ref="L2:L3"/>
    <mergeCell ref="M2:M3"/>
    <mergeCell ref="N2:N3"/>
    <mergeCell ref="P2:P3"/>
    <mergeCell ref="Q2:Q3"/>
    <mergeCell ref="R2:R3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14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5" x14ac:dyDescent="0.25"/>
  <cols>
    <col min="1" max="1" width="10.7109375" style="38" bestFit="1" customWidth="1"/>
    <col min="2" max="2" width="15.7109375" style="38" bestFit="1" customWidth="1"/>
    <col min="3" max="3" width="10.42578125" style="38" bestFit="1" customWidth="1"/>
    <col min="4" max="4" width="10" style="38" bestFit="1" customWidth="1"/>
    <col min="5" max="5" width="16.7109375" style="38" bestFit="1" customWidth="1"/>
    <col min="6" max="6" width="10.42578125" style="38" bestFit="1" customWidth="1"/>
    <col min="7" max="7" width="9.140625" style="38" bestFit="1" customWidth="1"/>
    <col min="8" max="8" width="15.85546875" style="38" bestFit="1" customWidth="1"/>
    <col min="9" max="9" width="11.28515625" style="38" bestFit="1" customWidth="1"/>
    <col min="10" max="10" width="9.140625" style="38"/>
    <col min="11" max="11" width="16.28515625" style="38" customWidth="1"/>
    <col min="12" max="12" width="12.5703125" style="38" bestFit="1"/>
    <col min="13" max="13" width="9.140625" style="38"/>
    <col min="14" max="14" width="12.5703125" style="38" bestFit="1"/>
    <col min="15" max="18" width="9.140625" style="38"/>
    <col min="19" max="19" width="12.28515625" style="38" customWidth="1"/>
    <col min="20" max="20" width="10" style="38" customWidth="1"/>
    <col min="21" max="16384" width="9.140625" style="38"/>
  </cols>
  <sheetData>
    <row r="1" spans="1:20" x14ac:dyDescent="0.25">
      <c r="A1" s="54" t="s">
        <v>448</v>
      </c>
      <c r="P1" s="46" t="s">
        <v>311</v>
      </c>
      <c r="Q1" s="46"/>
      <c r="R1" s="46" t="s">
        <v>312</v>
      </c>
      <c r="S1" s="46"/>
      <c r="T1" s="46"/>
    </row>
    <row r="2" spans="1:20" s="27" customFormat="1" x14ac:dyDescent="0.25">
      <c r="A2" s="35"/>
      <c r="B2" s="35"/>
      <c r="C2" s="35"/>
      <c r="D2" s="35"/>
      <c r="E2" s="35"/>
      <c r="F2" s="35"/>
      <c r="G2" s="35"/>
      <c r="H2" s="35"/>
      <c r="I2" s="35"/>
      <c r="J2" s="53"/>
      <c r="K2" s="53"/>
      <c r="L2" s="53"/>
      <c r="M2" s="53"/>
      <c r="N2" s="53"/>
      <c r="O2" s="12" t="s">
        <v>12</v>
      </c>
      <c r="P2" s="12" t="s">
        <v>313</v>
      </c>
      <c r="Q2" s="12" t="s">
        <v>314</v>
      </c>
      <c r="R2" s="12" t="s">
        <v>315</v>
      </c>
      <c r="S2" s="6" t="s">
        <v>316</v>
      </c>
      <c r="T2" s="12" t="s">
        <v>314</v>
      </c>
    </row>
    <row r="3" spans="1:20" s="27" customFormat="1" x14ac:dyDescent="0.25">
      <c r="A3" s="35"/>
      <c r="B3" s="35"/>
      <c r="C3" s="35"/>
      <c r="D3" s="35"/>
      <c r="E3" s="35"/>
      <c r="F3" s="35"/>
      <c r="G3" s="35"/>
      <c r="H3" s="35"/>
      <c r="I3" s="35"/>
      <c r="J3" s="53"/>
      <c r="K3" s="53"/>
      <c r="L3" s="53"/>
      <c r="M3" s="53"/>
      <c r="N3" s="53"/>
      <c r="O3" s="12"/>
      <c r="P3" s="12"/>
      <c r="Q3" s="12"/>
      <c r="R3" s="12"/>
      <c r="S3" s="51" t="s">
        <v>317</v>
      </c>
      <c r="T3" s="12"/>
    </row>
    <row r="4" spans="1:20" s="27" customFormat="1" ht="30" x14ac:dyDescent="0.25">
      <c r="A4" s="35"/>
      <c r="B4" s="35"/>
      <c r="C4" s="35"/>
      <c r="D4" s="35"/>
      <c r="E4" s="35"/>
      <c r="F4" s="35"/>
      <c r="G4" s="35"/>
      <c r="H4" s="35"/>
      <c r="I4" s="35"/>
      <c r="J4" s="7" t="s">
        <v>12</v>
      </c>
      <c r="K4" s="12" t="s">
        <v>318</v>
      </c>
      <c r="L4" s="6" t="s">
        <v>14</v>
      </c>
      <c r="M4" s="6" t="s">
        <v>15</v>
      </c>
      <c r="N4" s="6" t="s">
        <v>16</v>
      </c>
      <c r="O4" s="6" t="s">
        <v>319</v>
      </c>
      <c r="P4" s="6" t="s">
        <v>320</v>
      </c>
      <c r="Q4" s="6" t="s">
        <v>321</v>
      </c>
      <c r="R4" s="6" t="s">
        <v>322</v>
      </c>
      <c r="S4" s="6" t="s">
        <v>323</v>
      </c>
      <c r="T4" s="6" t="s">
        <v>323</v>
      </c>
    </row>
    <row r="5" spans="1:20" s="27" customFormat="1" x14ac:dyDescent="0.25">
      <c r="A5" s="13" t="s">
        <v>3</v>
      </c>
      <c r="B5" s="13" t="s">
        <v>4</v>
      </c>
      <c r="C5" s="13" t="s">
        <v>5</v>
      </c>
      <c r="D5" s="13" t="s">
        <v>6</v>
      </c>
      <c r="E5" s="13" t="s">
        <v>7</v>
      </c>
      <c r="F5" s="13" t="s">
        <v>8</v>
      </c>
      <c r="G5" s="13" t="s">
        <v>9</v>
      </c>
      <c r="H5" s="13" t="s">
        <v>10</v>
      </c>
      <c r="I5" s="13" t="s">
        <v>11</v>
      </c>
      <c r="J5" s="7"/>
      <c r="K5" s="12"/>
      <c r="L5" s="51"/>
      <c r="M5" s="51"/>
      <c r="N5" s="6"/>
      <c r="O5" s="51"/>
      <c r="P5" s="6"/>
      <c r="Q5" s="6"/>
      <c r="R5" s="6"/>
      <c r="S5" s="6"/>
      <c r="T5" s="6"/>
    </row>
    <row r="6" spans="1:20" x14ac:dyDescent="0.25">
      <c r="A6" s="31" t="s">
        <v>324</v>
      </c>
      <c r="B6" s="31" t="s">
        <v>325</v>
      </c>
      <c r="C6" s="32">
        <v>44929</v>
      </c>
      <c r="D6" s="33">
        <v>0.59722222222222221</v>
      </c>
      <c r="E6" s="34">
        <v>44929.597222222219</v>
      </c>
      <c r="F6" s="32">
        <v>44934</v>
      </c>
      <c r="G6" s="33">
        <v>0.29166666666666669</v>
      </c>
      <c r="H6" s="34">
        <v>44934.291666666664</v>
      </c>
      <c r="I6" s="31" t="s">
        <v>326</v>
      </c>
      <c r="J6" s="31">
        <f t="shared" ref="J6:J14" si="0">R6</f>
        <v>98.81</v>
      </c>
      <c r="K6" s="10">
        <v>5391.8</v>
      </c>
      <c r="L6" s="10" t="s">
        <v>327</v>
      </c>
      <c r="M6" s="10">
        <v>2935</v>
      </c>
      <c r="N6" s="10" t="s">
        <v>328</v>
      </c>
      <c r="O6" s="10">
        <v>0.54</v>
      </c>
      <c r="P6" s="10">
        <v>85.44</v>
      </c>
      <c r="Q6" s="10">
        <v>0.21</v>
      </c>
      <c r="R6" s="10">
        <v>98.81</v>
      </c>
      <c r="S6" s="10">
        <v>0.24</v>
      </c>
      <c r="T6" s="10">
        <v>0.11</v>
      </c>
    </row>
    <row r="7" spans="1:20" x14ac:dyDescent="0.25">
      <c r="A7" s="31" t="s">
        <v>303</v>
      </c>
      <c r="B7" s="31" t="s">
        <v>329</v>
      </c>
      <c r="C7" s="32">
        <v>44931</v>
      </c>
      <c r="D7" s="33">
        <v>0.92708333333333337</v>
      </c>
      <c r="E7" s="34">
        <v>44931.927083333336</v>
      </c>
      <c r="F7" s="32">
        <v>44938</v>
      </c>
      <c r="G7" s="33">
        <v>0.3125</v>
      </c>
      <c r="H7" s="34">
        <v>44938.3125</v>
      </c>
      <c r="I7" s="31" t="s">
        <v>330</v>
      </c>
      <c r="J7" s="31">
        <f t="shared" si="0"/>
        <v>99.4</v>
      </c>
      <c r="K7" s="10">
        <v>7532.4</v>
      </c>
      <c r="L7" s="10" t="s">
        <v>331</v>
      </c>
      <c r="M7" s="10">
        <v>3798</v>
      </c>
      <c r="N7" s="10" t="s">
        <v>332</v>
      </c>
      <c r="O7" s="10">
        <v>0.5</v>
      </c>
      <c r="P7" s="10">
        <v>97.31</v>
      </c>
      <c r="Q7" s="10">
        <v>0.18</v>
      </c>
      <c r="R7" s="10">
        <v>99.4</v>
      </c>
      <c r="S7" s="10">
        <v>0.17</v>
      </c>
      <c r="T7" s="10">
        <v>0.12</v>
      </c>
    </row>
    <row r="8" spans="1:20" x14ac:dyDescent="0.25">
      <c r="A8" s="31" t="s">
        <v>324</v>
      </c>
      <c r="B8" s="31" t="s">
        <v>333</v>
      </c>
      <c r="C8" s="32">
        <v>44934</v>
      </c>
      <c r="D8" s="33">
        <v>0.3125</v>
      </c>
      <c r="E8" s="34">
        <v>44934.3125</v>
      </c>
      <c r="F8" s="32">
        <v>44939</v>
      </c>
      <c r="G8" s="33">
        <v>0.16666666666666666</v>
      </c>
      <c r="H8" s="34">
        <v>44939.166666666664</v>
      </c>
      <c r="I8" s="31" t="s">
        <v>334</v>
      </c>
      <c r="J8" s="31">
        <f t="shared" si="0"/>
        <v>99.71</v>
      </c>
      <c r="K8" s="31">
        <v>5214</v>
      </c>
      <c r="L8" s="31" t="s">
        <v>335</v>
      </c>
      <c r="M8" s="31">
        <v>3158</v>
      </c>
      <c r="N8" s="31" t="s">
        <v>336</v>
      </c>
      <c r="O8" s="31">
        <v>0.6</v>
      </c>
      <c r="P8" s="31">
        <v>90.52</v>
      </c>
      <c r="Q8" s="31">
        <v>0.14000000000000001</v>
      </c>
      <c r="R8" s="31">
        <v>99.71</v>
      </c>
      <c r="S8" s="31">
        <v>0.16</v>
      </c>
      <c r="T8" s="31">
        <v>0.08</v>
      </c>
    </row>
    <row r="9" spans="1:20" x14ac:dyDescent="0.25">
      <c r="A9" s="31" t="s">
        <v>303</v>
      </c>
      <c r="B9" s="31" t="s">
        <v>337</v>
      </c>
      <c r="C9" s="32">
        <v>44938</v>
      </c>
      <c r="D9" s="33">
        <v>0.41666666666666669</v>
      </c>
      <c r="E9" s="34">
        <v>44938.416666666664</v>
      </c>
      <c r="F9" s="32">
        <v>44945</v>
      </c>
      <c r="G9" s="33">
        <v>0.79166666666666663</v>
      </c>
      <c r="H9" s="34">
        <v>44945.791666666664</v>
      </c>
      <c r="I9" s="31" t="s">
        <v>338</v>
      </c>
      <c r="J9" s="31">
        <f t="shared" si="0"/>
        <v>99.62</v>
      </c>
      <c r="K9" s="31">
        <v>8904</v>
      </c>
      <c r="L9" s="31" t="s">
        <v>339</v>
      </c>
      <c r="M9" s="31">
        <v>5543.64</v>
      </c>
      <c r="N9" s="31" t="s">
        <v>163</v>
      </c>
      <c r="O9" s="31">
        <v>0.62</v>
      </c>
      <c r="P9" s="31">
        <v>74.8</v>
      </c>
      <c r="Q9" s="31">
        <v>1.2</v>
      </c>
      <c r="R9" s="31">
        <v>99.62</v>
      </c>
      <c r="S9" s="31">
        <v>0.15</v>
      </c>
      <c r="T9" s="31">
        <v>0.33</v>
      </c>
    </row>
    <row r="10" spans="1:20" x14ac:dyDescent="0.25">
      <c r="A10" s="31" t="s">
        <v>324</v>
      </c>
      <c r="B10" s="31" t="s">
        <v>340</v>
      </c>
      <c r="C10" s="32">
        <v>44941</v>
      </c>
      <c r="D10" s="33">
        <v>0.65625</v>
      </c>
      <c r="E10" s="34">
        <v>44941.65625</v>
      </c>
      <c r="F10" s="32">
        <v>44948</v>
      </c>
      <c r="G10" s="33">
        <v>0.16666666666666666</v>
      </c>
      <c r="H10" s="34">
        <v>44948.166666666664</v>
      </c>
      <c r="I10" s="31" t="s">
        <v>341</v>
      </c>
      <c r="J10" s="31">
        <f t="shared" si="0"/>
        <v>99.65</v>
      </c>
      <c r="K10" s="31">
        <v>3378.7</v>
      </c>
      <c r="L10" s="31" t="s">
        <v>342</v>
      </c>
      <c r="M10" s="31">
        <v>2000</v>
      </c>
      <c r="N10" s="31" t="s">
        <v>343</v>
      </c>
      <c r="O10" s="31">
        <v>0.59</v>
      </c>
      <c r="P10" s="31">
        <v>95.2</v>
      </c>
      <c r="Q10" s="31">
        <v>0.16</v>
      </c>
      <c r="R10" s="31">
        <v>99.65</v>
      </c>
      <c r="S10" s="31">
        <v>0.21</v>
      </c>
      <c r="T10" s="31">
        <v>0.06</v>
      </c>
    </row>
    <row r="11" spans="1:20" x14ac:dyDescent="0.25">
      <c r="A11" s="31" t="s">
        <v>303</v>
      </c>
      <c r="B11" s="31" t="s">
        <v>344</v>
      </c>
      <c r="C11" s="32">
        <v>44949</v>
      </c>
      <c r="D11" s="33">
        <v>8.3333333333333329E-2</v>
      </c>
      <c r="E11" s="34">
        <v>44949.083333333336</v>
      </c>
      <c r="F11" s="32">
        <v>44951</v>
      </c>
      <c r="G11" s="33">
        <v>0.75</v>
      </c>
      <c r="H11" s="34">
        <v>44951.75</v>
      </c>
      <c r="I11" s="31" t="s">
        <v>345</v>
      </c>
      <c r="J11" s="31">
        <f t="shared" si="0"/>
        <v>99.2</v>
      </c>
      <c r="K11" s="31">
        <v>6488</v>
      </c>
      <c r="L11" s="31" t="s">
        <v>346</v>
      </c>
      <c r="M11" s="31">
        <v>5068</v>
      </c>
      <c r="N11" s="31" t="s">
        <v>347</v>
      </c>
      <c r="O11" s="31">
        <v>0.77</v>
      </c>
      <c r="P11" s="31">
        <v>96.69</v>
      </c>
      <c r="Q11" s="31">
        <v>0.14000000000000001</v>
      </c>
      <c r="R11" s="31">
        <v>99.2</v>
      </c>
      <c r="S11" s="31">
        <v>0.3</v>
      </c>
      <c r="T11" s="31">
        <v>0.33</v>
      </c>
    </row>
    <row r="12" spans="1:20" x14ac:dyDescent="0.25">
      <c r="A12" s="31" t="s">
        <v>303</v>
      </c>
      <c r="B12" s="31" t="s">
        <v>348</v>
      </c>
      <c r="C12" s="32">
        <v>44951</v>
      </c>
      <c r="D12" s="33">
        <v>0.79166666666666663</v>
      </c>
      <c r="E12" s="34">
        <v>44951.791666666664</v>
      </c>
      <c r="F12" s="32">
        <v>44959</v>
      </c>
      <c r="G12" s="33">
        <v>0.70833333333333337</v>
      </c>
      <c r="H12" s="34">
        <v>44959.708333333336</v>
      </c>
      <c r="I12" s="31" t="s">
        <v>349</v>
      </c>
      <c r="J12" s="31">
        <f t="shared" si="0"/>
        <v>99.47</v>
      </c>
      <c r="K12" s="31">
        <v>8334.9</v>
      </c>
      <c r="L12" s="31" t="s">
        <v>350</v>
      </c>
      <c r="M12" s="31">
        <v>6973</v>
      </c>
      <c r="N12" s="31" t="s">
        <v>351</v>
      </c>
      <c r="O12" s="31">
        <v>0.83</v>
      </c>
      <c r="P12" s="31">
        <v>98.22</v>
      </c>
      <c r="Q12" s="31">
        <v>0.12</v>
      </c>
      <c r="R12" s="31">
        <v>99.47</v>
      </c>
      <c r="S12" s="31">
        <v>0.24</v>
      </c>
      <c r="T12" s="31">
        <v>0.12</v>
      </c>
    </row>
    <row r="13" spans="1:20" x14ac:dyDescent="0.25">
      <c r="A13" s="31" t="s">
        <v>324</v>
      </c>
      <c r="B13" s="31" t="s">
        <v>352</v>
      </c>
      <c r="C13" s="32">
        <v>44955</v>
      </c>
      <c r="D13" s="33">
        <v>0.75</v>
      </c>
      <c r="E13" s="34">
        <v>44955.75</v>
      </c>
      <c r="F13" s="32">
        <v>44961</v>
      </c>
      <c r="G13" s="33">
        <v>0.375</v>
      </c>
      <c r="H13" s="34">
        <v>44961.375</v>
      </c>
      <c r="I13" s="31" t="s">
        <v>353</v>
      </c>
      <c r="J13" s="31">
        <f t="shared" si="0"/>
        <v>99.6</v>
      </c>
      <c r="K13" s="31">
        <v>4904</v>
      </c>
      <c r="L13" s="31" t="s">
        <v>354</v>
      </c>
      <c r="M13" s="31">
        <v>3380</v>
      </c>
      <c r="N13" s="31" t="s">
        <v>355</v>
      </c>
      <c r="O13" s="31">
        <v>0.68</v>
      </c>
      <c r="P13" s="31">
        <v>85.15</v>
      </c>
      <c r="Q13" s="31">
        <v>0.39</v>
      </c>
      <c r="R13" s="31">
        <v>99.6</v>
      </c>
      <c r="S13" s="31">
        <v>0.16</v>
      </c>
      <c r="T13" s="31">
        <v>7.0000000000000007E-2</v>
      </c>
    </row>
    <row r="14" spans="1:20" x14ac:dyDescent="0.25">
      <c r="A14" s="31" t="s">
        <v>303</v>
      </c>
      <c r="B14" s="31" t="s">
        <v>356</v>
      </c>
      <c r="C14" s="32">
        <v>44963</v>
      </c>
      <c r="D14" s="33">
        <v>0.39583333333333331</v>
      </c>
      <c r="E14" s="34">
        <v>44963.395833333336</v>
      </c>
      <c r="F14" s="32">
        <v>44969</v>
      </c>
      <c r="G14" s="33">
        <v>0.8125</v>
      </c>
      <c r="H14" s="34">
        <v>44969.8125</v>
      </c>
      <c r="I14" s="31" t="s">
        <v>357</v>
      </c>
      <c r="J14" s="31">
        <f t="shared" si="0"/>
        <v>99.61</v>
      </c>
      <c r="K14" s="31">
        <v>7297.1</v>
      </c>
      <c r="L14" s="31" t="s">
        <v>358</v>
      </c>
      <c r="M14" s="31">
        <v>6257</v>
      </c>
      <c r="N14" s="31" t="s">
        <v>359</v>
      </c>
      <c r="O14" s="31">
        <v>0.85</v>
      </c>
      <c r="P14" s="31">
        <v>96.44</v>
      </c>
      <c r="Q14" s="31">
        <v>0.14000000000000001</v>
      </c>
      <c r="R14" s="31">
        <v>99.61</v>
      </c>
      <c r="S14" s="31">
        <v>0.11</v>
      </c>
      <c r="T14" s="31">
        <v>0.12</v>
      </c>
    </row>
  </sheetData>
  <mergeCells count="13">
    <mergeCell ref="K4:K5"/>
    <mergeCell ref="P1:Q1"/>
    <mergeCell ref="R1:T1"/>
    <mergeCell ref="J2:J3"/>
    <mergeCell ref="K2:K3"/>
    <mergeCell ref="L2:L3"/>
    <mergeCell ref="M2:M3"/>
    <mergeCell ref="N2:N3"/>
    <mergeCell ref="O2:O3"/>
    <mergeCell ref="P2:P3"/>
    <mergeCell ref="Q2:Q3"/>
    <mergeCell ref="R2:R3"/>
    <mergeCell ref="T2:T3"/>
  </mergeCell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7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RowHeight="15" x14ac:dyDescent="0.25"/>
  <cols>
    <col min="1" max="1" width="10.7109375" style="38" bestFit="1" customWidth="1"/>
    <col min="2" max="2" width="20" style="38" bestFit="1" customWidth="1"/>
    <col min="3" max="3" width="10.42578125" style="38" bestFit="1" customWidth="1"/>
    <col min="4" max="4" width="10" style="38" bestFit="1" customWidth="1"/>
    <col min="5" max="5" width="16.7109375" style="38" bestFit="1" customWidth="1"/>
    <col min="6" max="6" width="10.42578125" style="38" bestFit="1" customWidth="1"/>
    <col min="7" max="7" width="9.140625" style="38" bestFit="1" customWidth="1"/>
    <col min="8" max="8" width="15.85546875" style="38" bestFit="1" customWidth="1"/>
    <col min="9" max="9" width="12.42578125" style="38" bestFit="1" customWidth="1"/>
    <col min="10" max="10" width="7.42578125" style="38" bestFit="1" customWidth="1"/>
    <col min="11" max="11" width="14.42578125" style="38" bestFit="1" customWidth="1"/>
    <col min="12" max="12" width="12.85546875" style="38" bestFit="1" customWidth="1"/>
    <col min="13" max="13" width="8.5703125" style="38" bestFit="1" customWidth="1"/>
    <col min="14" max="14" width="12.85546875" style="38" bestFit="1" customWidth="1"/>
    <col min="15" max="15" width="8.42578125" style="38" bestFit="1" customWidth="1"/>
    <col min="16" max="16" width="6.140625" style="38" bestFit="1" customWidth="1"/>
    <col min="17" max="17" width="5.7109375" style="38" bestFit="1" customWidth="1"/>
    <col min="18" max="16384" width="9.140625" style="38"/>
  </cols>
  <sheetData>
    <row r="1" spans="1:17" x14ac:dyDescent="0.25">
      <c r="A1" s="31"/>
      <c r="B1" s="31"/>
      <c r="C1" s="31"/>
      <c r="D1" s="31"/>
      <c r="E1" s="31"/>
      <c r="F1" s="31"/>
      <c r="G1" s="31"/>
      <c r="H1" s="31"/>
      <c r="I1" s="31"/>
      <c r="J1" s="35"/>
      <c r="K1" s="35"/>
      <c r="L1" s="35"/>
      <c r="M1" s="35"/>
      <c r="N1" s="35"/>
      <c r="O1" s="6" t="s">
        <v>0</v>
      </c>
      <c r="P1" s="6" t="s">
        <v>360</v>
      </c>
      <c r="Q1" s="6" t="s">
        <v>314</v>
      </c>
    </row>
    <row r="2" spans="1:17" ht="30" x14ac:dyDescent="0.25">
      <c r="A2" s="31"/>
      <c r="B2" s="31"/>
      <c r="C2" s="31"/>
      <c r="D2" s="31"/>
      <c r="E2" s="31"/>
      <c r="F2" s="31"/>
      <c r="G2" s="31"/>
      <c r="H2" s="31"/>
      <c r="I2" s="31"/>
      <c r="J2" s="7" t="s">
        <v>12</v>
      </c>
      <c r="K2" s="8" t="s">
        <v>361</v>
      </c>
      <c r="L2" s="8" t="s">
        <v>362</v>
      </c>
      <c r="M2" s="8" t="s">
        <v>363</v>
      </c>
      <c r="N2" s="6" t="s">
        <v>364</v>
      </c>
      <c r="O2" s="6" t="s">
        <v>365</v>
      </c>
      <c r="P2" s="6" t="s">
        <v>366</v>
      </c>
      <c r="Q2" s="6" t="s">
        <v>367</v>
      </c>
    </row>
    <row r="3" spans="1:17" x14ac:dyDescent="0.25">
      <c r="A3" s="9" t="s">
        <v>3</v>
      </c>
      <c r="B3" s="9" t="s">
        <v>4</v>
      </c>
      <c r="C3" s="9" t="s">
        <v>5</v>
      </c>
      <c r="D3" s="9" t="s">
        <v>6</v>
      </c>
      <c r="E3" s="9" t="s">
        <v>7</v>
      </c>
      <c r="F3" s="9" t="s">
        <v>8</v>
      </c>
      <c r="G3" s="9" t="s">
        <v>9</v>
      </c>
      <c r="H3" s="9" t="s">
        <v>10</v>
      </c>
      <c r="I3" s="9" t="s">
        <v>11</v>
      </c>
      <c r="J3" s="7"/>
      <c r="K3" s="55" t="s">
        <v>368</v>
      </c>
      <c r="L3" s="55" t="s">
        <v>369</v>
      </c>
      <c r="M3" s="55" t="s">
        <v>370</v>
      </c>
      <c r="N3" s="6"/>
      <c r="O3" s="6"/>
      <c r="P3" s="6"/>
      <c r="Q3" s="6"/>
    </row>
    <row r="4" spans="1:17" x14ac:dyDescent="0.25">
      <c r="A4" s="31" t="s">
        <v>371</v>
      </c>
      <c r="B4" s="31" t="s">
        <v>372</v>
      </c>
      <c r="C4" s="32">
        <v>44927</v>
      </c>
      <c r="D4" s="33">
        <v>0.375</v>
      </c>
      <c r="E4" s="34">
        <v>44927.375</v>
      </c>
      <c r="F4" s="32">
        <v>44932</v>
      </c>
      <c r="G4" s="33">
        <v>0.125</v>
      </c>
      <c r="H4" s="34">
        <v>44932.125</v>
      </c>
      <c r="I4" s="31" t="s">
        <v>373</v>
      </c>
      <c r="J4" s="35">
        <f t="shared" ref="J4:J17" si="0">P4</f>
        <v>98.35</v>
      </c>
      <c r="K4" s="56">
        <v>12746.4</v>
      </c>
      <c r="L4" s="10" t="s">
        <v>374</v>
      </c>
      <c r="M4" s="10">
        <v>8958.4</v>
      </c>
      <c r="N4" s="11" t="s">
        <v>375</v>
      </c>
      <c r="O4" s="11">
        <v>0.7</v>
      </c>
      <c r="P4" s="11">
        <v>98.35</v>
      </c>
      <c r="Q4" s="11">
        <v>0.82</v>
      </c>
    </row>
    <row r="5" spans="1:17" x14ac:dyDescent="0.25">
      <c r="A5" s="31" t="s">
        <v>376</v>
      </c>
      <c r="B5" s="31" t="s">
        <v>377</v>
      </c>
      <c r="C5" s="32">
        <v>44933</v>
      </c>
      <c r="D5" s="33">
        <v>0.92708333333333337</v>
      </c>
      <c r="E5" s="34">
        <v>44933.927083333336</v>
      </c>
      <c r="F5" s="32">
        <v>44942</v>
      </c>
      <c r="G5" s="33">
        <v>0.39583333333333331</v>
      </c>
      <c r="H5" s="34">
        <v>44942.395833333336</v>
      </c>
      <c r="I5" s="31" t="s">
        <v>378</v>
      </c>
      <c r="J5" s="31">
        <f t="shared" si="0"/>
        <v>98.45</v>
      </c>
      <c r="K5" s="10">
        <v>26264.400000000001</v>
      </c>
      <c r="L5" s="10" t="s">
        <v>379</v>
      </c>
      <c r="M5" s="10">
        <v>15488.3</v>
      </c>
      <c r="N5" s="31" t="s">
        <v>98</v>
      </c>
      <c r="O5" s="31">
        <v>0.58899999999999997</v>
      </c>
      <c r="P5" s="31">
        <v>98.45</v>
      </c>
      <c r="Q5" s="31">
        <v>1.6</v>
      </c>
    </row>
    <row r="6" spans="1:17" x14ac:dyDescent="0.25">
      <c r="A6" s="31" t="s">
        <v>376</v>
      </c>
      <c r="B6" s="31" t="s">
        <v>380</v>
      </c>
      <c r="C6" s="32">
        <v>44942</v>
      </c>
      <c r="D6" s="33">
        <v>0.41666666666666669</v>
      </c>
      <c r="E6" s="34">
        <v>44942.416666666664</v>
      </c>
      <c r="F6" s="32">
        <v>44951</v>
      </c>
      <c r="G6" s="33">
        <v>0.58333333333333337</v>
      </c>
      <c r="H6" s="34">
        <v>44951.583333333336</v>
      </c>
      <c r="I6" s="31" t="s">
        <v>381</v>
      </c>
      <c r="J6" s="31">
        <f t="shared" si="0"/>
        <v>99.81</v>
      </c>
      <c r="K6" s="10">
        <v>26570</v>
      </c>
      <c r="L6" s="10" t="s">
        <v>382</v>
      </c>
      <c r="M6" s="10">
        <v>17412</v>
      </c>
      <c r="N6" s="31" t="s">
        <v>383</v>
      </c>
      <c r="O6" s="31">
        <v>0.65500000000000003</v>
      </c>
      <c r="P6" s="31">
        <v>99.81</v>
      </c>
      <c r="Q6" s="31">
        <v>0.25</v>
      </c>
    </row>
    <row r="7" spans="1:17" x14ac:dyDescent="0.25">
      <c r="A7" s="31" t="s">
        <v>376</v>
      </c>
      <c r="B7" s="31" t="s">
        <v>384</v>
      </c>
      <c r="C7" s="32">
        <v>44951</v>
      </c>
      <c r="D7" s="33">
        <v>0.63194444444444442</v>
      </c>
      <c r="E7" s="34">
        <v>44951.631944444445</v>
      </c>
      <c r="F7" s="32">
        <v>44960</v>
      </c>
      <c r="G7" s="33">
        <v>0.90972222222222221</v>
      </c>
      <c r="H7" s="34">
        <v>44960.909722222219</v>
      </c>
      <c r="I7" s="31" t="s">
        <v>385</v>
      </c>
      <c r="J7" s="31">
        <f t="shared" si="0"/>
        <v>99.26</v>
      </c>
      <c r="K7" s="31">
        <v>26060.799999999999</v>
      </c>
      <c r="L7" s="31" t="s">
        <v>386</v>
      </c>
      <c r="M7" s="31">
        <v>17123.400000000001</v>
      </c>
      <c r="N7" s="31" t="s">
        <v>387</v>
      </c>
      <c r="O7" s="31">
        <v>0.65700000000000003</v>
      </c>
      <c r="P7" s="31">
        <v>99.26</v>
      </c>
      <c r="Q7" s="31">
        <v>2.72</v>
      </c>
    </row>
    <row r="8" spans="1:17" x14ac:dyDescent="0.25">
      <c r="A8" s="31" t="s">
        <v>243</v>
      </c>
      <c r="B8" s="31" t="s">
        <v>388</v>
      </c>
      <c r="C8" s="32">
        <v>44955</v>
      </c>
      <c r="D8" s="33">
        <v>0.79166666666666663</v>
      </c>
      <c r="E8" s="34">
        <v>44955.791666666664</v>
      </c>
      <c r="F8" s="32">
        <v>44959</v>
      </c>
      <c r="G8" s="33">
        <v>0.16666666666666666</v>
      </c>
      <c r="H8" s="34">
        <v>44959.166666666664</v>
      </c>
      <c r="I8" s="31" t="s">
        <v>389</v>
      </c>
      <c r="J8" s="31">
        <f t="shared" si="0"/>
        <v>98.73</v>
      </c>
      <c r="K8" s="31">
        <v>5976.8</v>
      </c>
      <c r="L8" s="31" t="s">
        <v>390</v>
      </c>
      <c r="M8" s="31">
        <v>2885.6</v>
      </c>
      <c r="N8" s="31" t="s">
        <v>391</v>
      </c>
      <c r="O8" s="31">
        <v>0.48</v>
      </c>
      <c r="P8" s="31">
        <v>98.73</v>
      </c>
      <c r="Q8" s="31">
        <v>0.15</v>
      </c>
    </row>
    <row r="9" spans="1:17" x14ac:dyDescent="0.25">
      <c r="A9" s="31" t="s">
        <v>371</v>
      </c>
      <c r="B9" s="31" t="s">
        <v>392</v>
      </c>
      <c r="C9" s="32">
        <v>44971</v>
      </c>
      <c r="D9" s="33">
        <v>0.64583333333333337</v>
      </c>
      <c r="E9" s="34">
        <v>44971.645833333336</v>
      </c>
      <c r="F9" s="32">
        <v>44977</v>
      </c>
      <c r="G9" s="33">
        <v>0.14583333333333334</v>
      </c>
      <c r="H9" s="34">
        <v>44977.145833333336</v>
      </c>
      <c r="I9" s="31" t="s">
        <v>393</v>
      </c>
      <c r="J9" s="31">
        <f t="shared" si="0"/>
        <v>98.93</v>
      </c>
      <c r="K9" s="31">
        <v>10600</v>
      </c>
      <c r="L9" s="31" t="s">
        <v>394</v>
      </c>
      <c r="M9" s="31">
        <v>7840</v>
      </c>
      <c r="N9" s="31" t="s">
        <v>395</v>
      </c>
      <c r="O9" s="31">
        <v>0.74</v>
      </c>
      <c r="P9" s="31">
        <v>98.93</v>
      </c>
      <c r="Q9" s="31">
        <v>0.11</v>
      </c>
    </row>
    <row r="10" spans="1:17" x14ac:dyDescent="0.25">
      <c r="A10" s="31" t="s">
        <v>371</v>
      </c>
      <c r="B10" s="31" t="s">
        <v>396</v>
      </c>
      <c r="C10" s="32">
        <v>44977</v>
      </c>
      <c r="D10" s="33">
        <v>0.45833333333333331</v>
      </c>
      <c r="E10" s="34">
        <v>44977.458333333336</v>
      </c>
      <c r="F10" s="32">
        <v>44980</v>
      </c>
      <c r="G10" s="33">
        <v>0.95833333333333337</v>
      </c>
      <c r="H10" s="34">
        <v>44980.958333333336</v>
      </c>
      <c r="I10" s="31" t="s">
        <v>397</v>
      </c>
      <c r="J10" s="31">
        <f t="shared" si="0"/>
        <v>99.81</v>
      </c>
      <c r="K10" s="31">
        <v>12500</v>
      </c>
      <c r="L10" s="31" t="s">
        <v>398</v>
      </c>
      <c r="M10" s="31">
        <v>11096.2</v>
      </c>
      <c r="N10" s="31" t="s">
        <v>399</v>
      </c>
      <c r="O10" s="31">
        <v>0.89</v>
      </c>
      <c r="P10" s="31">
        <v>99.81</v>
      </c>
      <c r="Q10" s="31">
        <v>0.13</v>
      </c>
    </row>
    <row r="11" spans="1:17" x14ac:dyDescent="0.25">
      <c r="A11" s="31" t="s">
        <v>371</v>
      </c>
      <c r="B11" s="31" t="s">
        <v>400</v>
      </c>
      <c r="C11" s="32">
        <v>44980</v>
      </c>
      <c r="D11" s="33">
        <v>0.97916666666666663</v>
      </c>
      <c r="E11" s="34">
        <v>44980.979166666664</v>
      </c>
      <c r="F11" s="32">
        <v>44984</v>
      </c>
      <c r="G11" s="33">
        <v>0.52083333333333337</v>
      </c>
      <c r="H11" s="34">
        <v>44984.520833333336</v>
      </c>
      <c r="I11" s="31" t="s">
        <v>401</v>
      </c>
      <c r="J11" s="31">
        <f t="shared" si="0"/>
        <v>96.5</v>
      </c>
      <c r="K11" s="31">
        <v>12500</v>
      </c>
      <c r="L11" s="31" t="s">
        <v>402</v>
      </c>
      <c r="M11" s="31">
        <v>11300</v>
      </c>
      <c r="N11" s="31" t="s">
        <v>403</v>
      </c>
      <c r="O11" s="31">
        <v>0.94</v>
      </c>
      <c r="P11" s="31">
        <v>96.5</v>
      </c>
      <c r="Q11" s="31">
        <v>0.77</v>
      </c>
    </row>
    <row r="12" spans="1:17" x14ac:dyDescent="0.25">
      <c r="A12" s="31" t="s">
        <v>243</v>
      </c>
      <c r="B12" s="31" t="s">
        <v>404</v>
      </c>
      <c r="C12" s="32">
        <v>44981</v>
      </c>
      <c r="D12" s="33">
        <v>0.2013888888888889</v>
      </c>
      <c r="E12" s="34">
        <v>44981.201388888891</v>
      </c>
      <c r="F12" s="32">
        <v>44983</v>
      </c>
      <c r="G12" s="33">
        <v>0.10416666666666667</v>
      </c>
      <c r="H12" s="34">
        <v>44983.104166666664</v>
      </c>
      <c r="I12" s="52">
        <v>1.8583333333333334</v>
      </c>
      <c r="J12" s="31">
        <f t="shared" si="0"/>
        <v>99.32</v>
      </c>
      <c r="K12" s="31">
        <v>4858.3999999999996</v>
      </c>
      <c r="L12" s="31" t="s">
        <v>405</v>
      </c>
      <c r="M12" s="31">
        <v>2816.5</v>
      </c>
      <c r="N12" s="31" t="s">
        <v>406</v>
      </c>
      <c r="O12" s="31">
        <v>0.56999999999999995</v>
      </c>
      <c r="P12" s="31">
        <v>99.32</v>
      </c>
      <c r="Q12" s="31">
        <v>0.08</v>
      </c>
    </row>
    <row r="13" spans="1:17" x14ac:dyDescent="0.25">
      <c r="A13" s="31" t="s">
        <v>371</v>
      </c>
      <c r="B13" s="31" t="s">
        <v>407</v>
      </c>
      <c r="C13" s="32">
        <v>44984</v>
      </c>
      <c r="D13" s="33">
        <v>0.55208333333333337</v>
      </c>
      <c r="E13" s="34">
        <v>44984.552083333336</v>
      </c>
      <c r="F13" s="32">
        <v>44989</v>
      </c>
      <c r="G13" s="33">
        <v>0.51041666666666663</v>
      </c>
      <c r="H13" s="34">
        <v>44989.510416666664</v>
      </c>
      <c r="I13" s="31" t="s">
        <v>408</v>
      </c>
      <c r="J13" s="31">
        <f t="shared" si="0"/>
        <v>99.74</v>
      </c>
      <c r="K13" s="31">
        <v>13229</v>
      </c>
      <c r="L13" s="31" t="s">
        <v>409</v>
      </c>
      <c r="M13" s="31">
        <v>8653</v>
      </c>
      <c r="N13" s="31" t="s">
        <v>410</v>
      </c>
      <c r="O13" s="31">
        <v>0.65</v>
      </c>
      <c r="P13" s="31">
        <v>99.74</v>
      </c>
      <c r="Q13" s="31">
        <v>0.19</v>
      </c>
    </row>
    <row r="14" spans="1:17" x14ac:dyDescent="0.25">
      <c r="A14" s="31" t="s">
        <v>371</v>
      </c>
      <c r="B14" s="31" t="s">
        <v>411</v>
      </c>
      <c r="C14" s="32">
        <v>44989</v>
      </c>
      <c r="D14" s="33">
        <v>0.91666666666666663</v>
      </c>
      <c r="E14" s="34">
        <v>44989.916666666664</v>
      </c>
      <c r="F14" s="32">
        <v>44992</v>
      </c>
      <c r="G14" s="33">
        <v>0.98958333333333337</v>
      </c>
      <c r="H14" s="34">
        <v>44992.989583333336</v>
      </c>
      <c r="I14" s="31" t="s">
        <v>412</v>
      </c>
      <c r="J14" s="31">
        <f t="shared" si="0"/>
        <v>99.62</v>
      </c>
      <c r="K14" s="31">
        <v>12155.2</v>
      </c>
      <c r="L14" s="31" t="s">
        <v>413</v>
      </c>
      <c r="M14" s="31">
        <v>9772.7999999999993</v>
      </c>
      <c r="N14" s="31" t="s">
        <v>414</v>
      </c>
      <c r="O14" s="31">
        <v>0.8</v>
      </c>
      <c r="P14" s="31">
        <v>99.62</v>
      </c>
      <c r="Q14" s="31">
        <v>0.42</v>
      </c>
    </row>
    <row r="15" spans="1:17" x14ac:dyDescent="0.25">
      <c r="A15" s="31" t="s">
        <v>371</v>
      </c>
      <c r="B15" s="31" t="s">
        <v>415</v>
      </c>
      <c r="C15" s="32">
        <v>44993</v>
      </c>
      <c r="D15" s="33">
        <v>1.0416666666666666E-2</v>
      </c>
      <c r="E15" s="34">
        <v>44993.010416666664</v>
      </c>
      <c r="F15" s="32">
        <v>44996</v>
      </c>
      <c r="G15" s="33">
        <v>0.35416666666666669</v>
      </c>
      <c r="H15" s="34">
        <v>44996.354166666664</v>
      </c>
      <c r="I15" s="31" t="s">
        <v>416</v>
      </c>
      <c r="J15" s="31">
        <f t="shared" si="0"/>
        <v>97.25</v>
      </c>
      <c r="K15" s="31">
        <v>12500</v>
      </c>
      <c r="L15" s="31" t="s">
        <v>417</v>
      </c>
      <c r="M15" s="31">
        <v>10587.2</v>
      </c>
      <c r="N15" s="31" t="s">
        <v>418</v>
      </c>
      <c r="O15" s="31">
        <v>0.84</v>
      </c>
      <c r="P15" s="31">
        <v>97.25</v>
      </c>
      <c r="Q15" s="31">
        <v>0.18</v>
      </c>
    </row>
    <row r="16" spans="1:17" x14ac:dyDescent="0.25">
      <c r="A16" s="31" t="s">
        <v>371</v>
      </c>
      <c r="B16" s="31" t="s">
        <v>419</v>
      </c>
      <c r="C16" s="32">
        <v>44996</v>
      </c>
      <c r="D16" s="33">
        <v>0.375</v>
      </c>
      <c r="E16" s="34">
        <v>44996.375</v>
      </c>
      <c r="F16" s="32">
        <v>45000</v>
      </c>
      <c r="G16" s="33">
        <v>0.25</v>
      </c>
      <c r="H16" s="34">
        <v>45000.25</v>
      </c>
      <c r="I16" s="31" t="s">
        <v>420</v>
      </c>
      <c r="J16" s="31">
        <f t="shared" si="0"/>
        <v>99.75</v>
      </c>
      <c r="K16" s="31">
        <v>11952</v>
      </c>
      <c r="L16" s="31" t="s">
        <v>421</v>
      </c>
      <c r="M16" s="31">
        <v>10180</v>
      </c>
      <c r="N16" s="31" t="s">
        <v>422</v>
      </c>
      <c r="O16" s="31">
        <v>0.85</v>
      </c>
      <c r="P16" s="31">
        <v>99.75</v>
      </c>
      <c r="Q16" s="31">
        <v>0.28000000000000003</v>
      </c>
    </row>
    <row r="17" spans="1:17" x14ac:dyDescent="0.25">
      <c r="A17" s="31" t="s">
        <v>371</v>
      </c>
      <c r="B17" s="31" t="s">
        <v>423</v>
      </c>
      <c r="C17" s="32">
        <v>45000</v>
      </c>
      <c r="D17" s="33">
        <v>0.33333333333333331</v>
      </c>
      <c r="E17" s="34">
        <v>45000.333333333336</v>
      </c>
      <c r="F17" s="32">
        <v>45004</v>
      </c>
      <c r="G17" s="33">
        <v>0.29166666666666669</v>
      </c>
      <c r="H17" s="34">
        <v>45004.291666666664</v>
      </c>
      <c r="I17" s="52">
        <v>3.9583333333333335</v>
      </c>
      <c r="J17" s="31">
        <f t="shared" si="0"/>
        <v>98.68</v>
      </c>
      <c r="K17" s="31">
        <v>11952</v>
      </c>
      <c r="L17" s="31" t="s">
        <v>424</v>
      </c>
      <c r="M17" s="31">
        <v>8466</v>
      </c>
      <c r="N17" s="31" t="s">
        <v>425</v>
      </c>
      <c r="O17" s="31">
        <v>0.7</v>
      </c>
      <c r="P17" s="31">
        <v>98.68</v>
      </c>
      <c r="Q17" s="31">
        <v>0.1</v>
      </c>
    </row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Stage I</vt:lpstr>
      <vt:lpstr>Stage II</vt:lpstr>
      <vt:lpstr>Stage III</vt:lpstr>
      <vt:lpstr>Stage IV</vt:lpstr>
      <vt:lpstr>Stage 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Avinash Kumar</dc:creator>
  <cp:lastModifiedBy>Avinash Kumar</cp:lastModifiedBy>
  <cp:revision>5</cp:revision>
  <dcterms:created xsi:type="dcterms:W3CDTF">2022-12-14T11:25:34Z</dcterms:created>
  <dcterms:modified xsi:type="dcterms:W3CDTF">2023-03-28T13:39:10Z</dcterms:modified>
</cp:coreProperties>
</file>